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Ejecución SEM I 2023"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H27" i="1" l="1"/>
  <c r="H23" i="1" l="1"/>
  <c r="J22" i="1"/>
  <c r="J17" i="1" l="1"/>
  <c r="H19" i="1"/>
  <c r="H20" i="1"/>
</calcChain>
</file>

<file path=xl/sharedStrings.xml><?xml version="1.0" encoding="utf-8"?>
<sst xmlns="http://schemas.openxmlformats.org/spreadsheetml/2006/main" count="58" uniqueCount="48">
  <si>
    <t xml:space="preserve"> </t>
  </si>
  <si>
    <r>
      <t>Institución:</t>
    </r>
    <r>
      <rPr>
        <sz val="13"/>
        <color indexed="8"/>
        <rFont val="Calibri"/>
        <family val="2"/>
      </rPr>
      <t xml:space="preserve">El Instituto Dominicano de Investigaciones Agropecuarias y Forestales (IDIAF) </t>
    </r>
  </si>
  <si>
    <r>
      <t xml:space="preserve">Objetivo: </t>
    </r>
    <r>
      <rPr>
        <sz val="12"/>
        <color indexed="8"/>
        <rFont val="Calibri"/>
        <family val="2"/>
      </rPr>
      <t xml:space="preserve">Impulsar y ejecutar las políticas públicas de investigación científica y tecnológicas en las áreas agrícola, pecuaria y forestal, a través del desarrollo de nuevas tecnologías y de cono-cimientos básicos que permitan impulsar el desarrollo del sector y mejorar la calidad de vida de la población. </t>
    </r>
  </si>
  <si>
    <r>
      <t xml:space="preserve">Ejes Estratégicos: </t>
    </r>
    <r>
      <rPr>
        <sz val="13"/>
        <color indexed="8"/>
        <rFont val="Calibri"/>
        <family val="2"/>
      </rPr>
      <t xml:space="preserve">Eje 1: Modernización y fortalecimiento del sector agropecuario 
Eje 2: Fomento y diversificación productiva 
Eje 3: Competitividad, rentabilidad y fomento a las agroexportaciones. 
Eje 4: Desarrollo de la infraestructura rural 
Eje 5: Protección social e inclusión productiva equidad de género, en el área rural. 
Eje 6: Sostenibilidad ambiental y de resiliencia al cambio climático. </t>
    </r>
    <r>
      <rPr>
        <b/>
        <sz val="13"/>
        <color indexed="8"/>
        <rFont val="Calibri"/>
        <family val="2"/>
      </rPr>
      <t xml:space="preserve">
</t>
    </r>
  </si>
  <si>
    <t xml:space="preserve">Políticas Sectoriales Prioritarias a ejecutar en el 2023: </t>
  </si>
  <si>
    <t>• Contribución con el cumplimiento de las metas presidenciales a través de las acciones misionales del instituto. 
• Contribución del IDIAF a la soberanía y seguridad alimentaria con el desarrollo de tecnologías que garanticen la sostenibilidad y productividad en los sistemas agrope-cuarios.
• Conducir las acciones del IDIAF con el desarrollo tecnologías del conocimiento que permitan dar respuesta a los desafíos derivados del cambio climático en los sistemas productivos, con prácticas amigables con el medio ambiente.
• Enfoque de la implementación de buenas prácticas agrícolas para garantizar la inocuidad y calidad de la producción de los productos de la canasta básica y de ex-portación.
• Fomento del uso de las herramientas que definen la agricultura 4.0 en el desarrollo de tecnologías, promoción de la agricultura regenerativa, vertical y familiar.
• Establecimiento y consolidación de alianzas estratégicas para el desarrollo científico y la innovación tecnológica, con organismos afines y de apoyo para la mejora del sector agrícola, nacionales como internacionales.
• Estructurar una matriz de recursos humanos que permita dar respuesta a las nuevas áreas del saber en los sistemas agropecuarios asegurando el aprovechamiento del conocimiento acumulado en el IDIAF
• Desarrollar una gestión innovadora del talento humano, con la implementación de políticas adecuadas de incentivos al personal, donde se dé respuesta a las nuevas áreas del saber, elevar las competencias cognitivas para establecer una fuerza laboral de elevada calificación destinada al cumplimiento con la misión institucional</t>
  </si>
  <si>
    <t xml:space="preserve">Producto </t>
  </si>
  <si>
    <t>Unidad de Medida</t>
  </si>
  <si>
    <t>Indicador</t>
  </si>
  <si>
    <t>Metas Ejecutadas 2023</t>
  </si>
  <si>
    <t>Resultados Primer Semestre 2023</t>
  </si>
  <si>
    <t>2do.Trim.</t>
  </si>
  <si>
    <t>Tecnologías generadas para el manejo agropecuario</t>
  </si>
  <si>
    <t>Número de tecnologías</t>
  </si>
  <si>
    <t>A diciembre 2023, se ha trabajado en el proceso de generación de al menos 6 tecnologías</t>
  </si>
  <si>
    <t>Cantidad de tecnologías</t>
  </si>
  <si>
    <t>Al menos 4 tecnolgías</t>
  </si>
  <si>
    <t>Validadas tecnologías para la producción de 5 de las variedades de ajo; además, para la producción de plantas de cacao por semillas e injertas.</t>
  </si>
  <si>
    <t>Técnicos y productores agropecuarios acceden a servicioes y a tecnologías generadas o validadas por el IDIAF</t>
  </si>
  <si>
    <t>Cantidad de servicios</t>
  </si>
  <si>
    <t>Al menos 600 servicios de análiss brindados</t>
  </si>
  <si>
    <t>Se brindó servicios de análisis micológicos, microbiológicos, nematológicos y entomológicos a muestras de suelos y partes vegetales.</t>
  </si>
  <si>
    <t>Personas capacitadas</t>
  </si>
  <si>
    <t>Al menos 300 personas capacitadas</t>
  </si>
  <si>
    <t>Se disfundió entre productores y técnicos tecnologías sobre:
-Manejo sostenible de batata
-Producción de semilla de papa
-Enfermedades de las musáceas
-Control de Mazorca negra del cacao</t>
  </si>
  <si>
    <t>Hombres</t>
  </si>
  <si>
    <t>Mujeres</t>
  </si>
  <si>
    <t>Total</t>
  </si>
  <si>
    <t>Beneficiaros Atendidos Primer Semestre 2023</t>
  </si>
  <si>
    <r>
      <t xml:space="preserve">-Se encontró que seis (6) cepas del hongo del género </t>
    </r>
    <r>
      <rPr>
        <i/>
        <sz val="12"/>
        <rFont val="Times New Roman"/>
        <family val="1"/>
      </rPr>
      <t>Trichoderma</t>
    </r>
    <r>
      <rPr>
        <sz val="12"/>
        <rFont val="Times New Roman"/>
        <family val="1"/>
      </rPr>
      <t xml:space="preserve">: cuatro de la especie </t>
    </r>
    <r>
      <rPr>
        <i/>
        <sz val="12"/>
        <rFont val="Times New Roman"/>
        <family val="1"/>
      </rPr>
      <t>T. harzianum</t>
    </r>
    <r>
      <rPr>
        <sz val="12"/>
        <rFont val="Times New Roman"/>
        <family val="1"/>
      </rPr>
      <t xml:space="preserve">, una de </t>
    </r>
    <r>
      <rPr>
        <i/>
        <sz val="12"/>
        <rFont val="Times New Roman"/>
        <family val="1"/>
      </rPr>
      <t>T. viride</t>
    </r>
    <r>
      <rPr>
        <sz val="12"/>
        <rFont val="Times New Roman"/>
        <family val="1"/>
      </rPr>
      <t xml:space="preserve">, y una de </t>
    </r>
    <r>
      <rPr>
        <i/>
        <sz val="12"/>
        <rFont val="Times New Roman"/>
        <family val="1"/>
      </rPr>
      <t>T. asperelloides</t>
    </r>
    <r>
      <rPr>
        <sz val="12"/>
        <rFont val="Times New Roman"/>
        <family val="1"/>
      </rPr>
      <t xml:space="preserve"> no fueron efectivas en el control del nematodo </t>
    </r>
    <r>
      <rPr>
        <i/>
        <sz val="12"/>
        <rFont val="Times New Roman"/>
        <family val="1"/>
      </rPr>
      <t>Helicotylenchus multicinctus</t>
    </r>
    <r>
      <rPr>
        <sz val="12"/>
        <rFont val="Times New Roman"/>
        <family val="1"/>
      </rPr>
      <t xml:space="preserve"> en plantas de banano cultivadas en macetas en vivero, las cuales fueron inoculadas con 500 nematodos/planta.
-En ensayo para el control de la mazorca negra del cacao, se encontró que los productos biológicos y orgánicos utilizados (Bacillus Subtilis, CustomBio GP®, Biomaster 17 SL®), aplicados en dosis de 2.5, 5 y 10 ml/litro de agua, no mostraron diferencias significativas entre sí ni con el testigo a base de cobre (Oxicob®) para las variables incidencia de mazorca negra y productividad/planta del cacao.
-Además, se avanzó en la ejccución de otras investigaciones sobre vegetales orientales, café, cacao, banano, batata, papa. fijol, arroz, metales pesados, y carbono orgánico en pastizales.</t>
    </r>
  </si>
  <si>
    <t>A diciembre 2023, se ha trabajado en el proceso de generación de al menos 3 tecnologías</t>
  </si>
  <si>
    <t>Al menos 815 servicios de análiss brindados</t>
  </si>
  <si>
    <t>a) En el Periodo 121 técnicos y productores y accedieron a los servicios de análisis de floras y faunas brindados por los diferentes laboratorios de análisis de suelos, agua y diagnósticos de plagas y enfermedades. b)Durante el periodo los lideres de proyectos, productores y técnicos recibieron resultados de identificación y diagnósticos de muestras de tallos, raíces, frutos hojas de diferentes cultivos para la identificación de virus, bacterias, nematodos y vertebrados plagas. c)En el Laboratorio de suelos, aguas y varios, 34 productores y técnicos recibieron resultados de análisis de muestras de suelos y aguas. D)En el laboratorio de poscosecha se analizaron 168 muestra para determinar características fiscas y químicas en frutos de pimientos del proyecto Kopia _pimientos. En el semestre Enero -junio se realizaron  601 servicios  en los laboratorios.</t>
  </si>
  <si>
    <t>A diciembre 2023, se ha trabajado en el proceso de generación de al menos 5 tecnologías</t>
  </si>
  <si>
    <t xml:space="preserve"> Tecnologias generadas por procesos de investigacion:
- Consrvación de espacies forrajeras
- Uso de silos de anillo
- Uso de bloques multinutricionales
- Uso de software de datos LECHECK
- Uso de extractos y acietes de pkantas endémicas en el control de microorganismos patógenos</t>
  </si>
  <si>
    <t>Validación de tecnologías a escala comercial para la producción agropecuaria</t>
  </si>
  <si>
    <t>Al menos 6 tecnolgías</t>
  </si>
  <si>
    <t xml:space="preserve"> Tecnologias adaptadas y listas a ser transferidas a los productores y pobladores de las areas rurales:
- Sistema de pastoreo rotacional 
- Uso de insumos locales en la alimentación de animlaes 
- Alternativas de sistemas de manejo de animales
- Uso de extractos y aceites de plantas endemicas con fines comerciales in vivo   </t>
  </si>
  <si>
    <t>Cantidad beneficiarios en eventos y servicios transferidos</t>
  </si>
  <si>
    <t>Al menos 200 beneficiarios de  servicios y receptores de tecnologias o pie de cria animal</t>
  </si>
  <si>
    <t xml:space="preserve"> Mejora de las condiciones productivas.
Productores y técnicos de campo capacitados:
- Dias de campo demostrativos
- Visitas de productores, estudiantes del area y tecnicos 
- Asistencia tecnica a proyectos productivos 
- Transferencia de material genetico como pie de cria y producción  </t>
  </si>
  <si>
    <t xml:space="preserve">Tecnologías generadas para el manejo agropecuario </t>
  </si>
  <si>
    <t>Validación de tecnologías para la producción de cultivos en el Centro Sur</t>
  </si>
  <si>
    <t>A diciembre 2023 se han validado al menos 20 tecnolgías</t>
  </si>
  <si>
    <t xml:space="preserve">a) Durante el semestre abril  -Junio se evaluó la combinación de fibra de coco y ceniza de arroz como sustratos eco- amigables de bajo costo para la producción de pimientos morrón en invernaderos de Constanza.                                                                                                                                                                                                                                                                                                              b)Se logro determinar la viabilidad de uso de los materiales de fibras de coco y ceniza de arroz como sustratos para la producción de pimiento morrón en invernaderos. c) Mantenimiento del banco de germoplasma (jardín clonal) de coco en la Estación Experimental Bani y Palo Alto, Barahona. </t>
  </si>
  <si>
    <t xml:space="preserve"> 1) En la Estación Experimental Arroyo Loro, Tecnología de producción de semilla de calidad de habichuela negra variedad IDIAF-Perla Negra y de la Línea SEN-53, dando riego, control de plagas y realizando la cosecha.                                                                                                     2) En la Estación Experimental Sabana Larga, Tecnología de producción de Pimiento morrón en ambiente protegido, con la variedad Dotan, usando camas con sustrato de cascarilla de arroz y fibra de coco.</t>
  </si>
  <si>
    <t>Presupuesto Ejecutado Primer Semestre 2023*</t>
  </si>
  <si>
    <t>*Presupuesto en base a fondos externos para proyectos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</si>
</sst>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0" x14ac:knownFonts="1">
    <font>
      <sz val="11"/>
      <color theme="1"/>
      <name val="Calibri"/>
      <family val="2"/>
      <scheme val="minor"/>
    </font>
    <font>
      <sz val="11"/>
      <color rgb="FF000000"/>
      <name val="Calibri"/>
      <family val="2"/>
    </font>
    <font>
      <b/>
      <sz val="16"/>
      <color theme="1"/>
      <name val="Arial"/>
      <family val="2"/>
    </font>
    <font>
      <b/>
      <sz val="16"/>
      <color theme="0"/>
      <name val="Arial"/>
      <family val="2"/>
    </font>
    <font>
      <i/>
      <sz val="18"/>
      <color rgb="FFFF0000"/>
      <name val="Arial"/>
      <family val="2"/>
    </font>
    <font>
      <b/>
      <sz val="13"/>
      <color theme="1"/>
      <name val="Calibri"/>
      <family val="2"/>
      <scheme val="minor"/>
    </font>
    <font>
      <sz val="13"/>
      <color indexed="8"/>
      <name val="Calibri"/>
      <family val="2"/>
    </font>
    <font>
      <b/>
      <sz val="20"/>
      <color theme="1"/>
      <name val="Calibri"/>
      <family val="2"/>
      <scheme val="minor"/>
    </font>
    <font>
      <sz val="10"/>
      <name val="Arial"/>
      <family val="2"/>
    </font>
    <font>
      <sz val="12"/>
      <color indexed="8"/>
      <name val="Calibri"/>
      <family val="2"/>
    </font>
    <font>
      <b/>
      <sz val="13"/>
      <color indexed="8"/>
      <name val="Calibri"/>
      <family val="2"/>
    </font>
    <font>
      <sz val="12"/>
      <color theme="1"/>
      <name val="Calibri"/>
      <family val="2"/>
      <scheme val="minor"/>
    </font>
    <font>
      <b/>
      <sz val="12"/>
      <name val="Calibri"/>
      <family val="2"/>
      <scheme val="minor"/>
    </font>
    <font>
      <sz val="12"/>
      <name val="Times New Roman"/>
      <family val="1"/>
    </font>
    <font>
      <sz val="12"/>
      <name val="Calibri"/>
      <family val="2"/>
      <scheme val="minor"/>
    </font>
    <font>
      <sz val="11"/>
      <color theme="1"/>
      <name val="Calibri"/>
      <family val="2"/>
      <scheme val="minor"/>
    </font>
    <font>
      <b/>
      <sz val="11"/>
      <name val="Calibri"/>
      <family val="2"/>
      <scheme val="minor"/>
    </font>
    <font>
      <i/>
      <sz val="12"/>
      <name val="Times New Roman"/>
      <family val="1"/>
    </font>
    <font>
      <sz val="11"/>
      <name val="Calibri"/>
      <family val="2"/>
      <scheme val="minor"/>
    </font>
    <font>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43" fontId="15" fillId="0" borderId="0" applyFont="0" applyFill="0" applyBorder="0" applyAlignment="0" applyProtection="0"/>
  </cellStyleXfs>
  <cellXfs count="49">
    <xf numFmtId="0" fontId="0" fillId="0" borderId="0" xfId="0"/>
    <xf numFmtId="0" fontId="5" fillId="2" borderId="1" xfId="0" applyFont="1" applyFill="1" applyBorder="1" applyAlignment="1">
      <alignment horizontal="left" vertical="center"/>
    </xf>
    <xf numFmtId="0" fontId="7" fillId="2" borderId="2" xfId="0" applyFont="1" applyFill="1" applyBorder="1" applyAlignment="1">
      <alignment horizontal="center" vertical="center"/>
    </xf>
    <xf numFmtId="49" fontId="8" fillId="2" borderId="0" xfId="1" applyNumberFormat="1" applyFont="1" applyFill="1" applyAlignment="1">
      <alignment horizontal="center" vertical="top" wrapText="1"/>
    </xf>
    <xf numFmtId="0" fontId="5" fillId="2" borderId="4" xfId="0" applyFont="1" applyFill="1" applyBorder="1" applyAlignment="1">
      <alignment vertical="top"/>
    </xf>
    <xf numFmtId="0" fontId="5" fillId="2" borderId="5" xfId="0" applyFont="1" applyFill="1" applyBorder="1" applyAlignment="1">
      <alignment vertical="top"/>
    </xf>
    <xf numFmtId="0" fontId="0" fillId="0" borderId="0" xfId="0" applyAlignment="1">
      <alignment vertical="center"/>
    </xf>
    <xf numFmtId="0" fontId="13" fillId="7" borderId="10" xfId="0" applyFont="1" applyFill="1" applyBorder="1" applyAlignment="1">
      <alignment vertical="center" wrapText="1"/>
    </xf>
    <xf numFmtId="0" fontId="13" fillId="0" borderId="10" xfId="0" applyFont="1" applyBorder="1" applyAlignment="1">
      <alignment vertical="center" wrapText="1"/>
    </xf>
    <xf numFmtId="0" fontId="0" fillId="0" borderId="11" xfId="0" applyBorder="1"/>
    <xf numFmtId="49" fontId="8" fillId="2" borderId="6" xfId="1" applyNumberFormat="1" applyFont="1" applyFill="1" applyBorder="1" applyAlignment="1">
      <alignment horizontal="justify" vertical="top" wrapText="1"/>
    </xf>
    <xf numFmtId="0" fontId="0" fillId="0" borderId="3" xfId="0" applyBorder="1"/>
    <xf numFmtId="0" fontId="0" fillId="0" borderId="9" xfId="0" applyBorder="1"/>
    <xf numFmtId="0" fontId="14" fillId="6" borderId="10" xfId="0" applyFont="1" applyFill="1" applyBorder="1" applyAlignment="1">
      <alignment horizontal="center" vertical="center"/>
    </xf>
    <xf numFmtId="0" fontId="13" fillId="0" borderId="10" xfId="0" quotePrefix="1" applyFont="1" applyBorder="1" applyAlignment="1">
      <alignment vertical="center" wrapText="1"/>
    </xf>
    <xf numFmtId="0" fontId="13" fillId="7" borderId="10" xfId="0" applyFont="1" applyFill="1" applyBorder="1" applyAlignment="1">
      <alignment horizontal="left" vertical="center" wrapText="1"/>
    </xf>
    <xf numFmtId="0" fontId="13" fillId="0" borderId="10" xfId="0" quotePrefix="1" applyFont="1" applyBorder="1" applyAlignment="1">
      <alignment vertical="top" wrapText="1"/>
    </xf>
    <xf numFmtId="4" fontId="18" fillId="0" borderId="10" xfId="0" applyNumberFormat="1" applyFont="1" applyBorder="1" applyAlignment="1">
      <alignment vertical="center" wrapText="1"/>
    </xf>
    <xf numFmtId="0" fontId="18" fillId="0" borderId="0" xfId="0" applyFont="1"/>
    <xf numFmtId="0" fontId="0" fillId="0" borderId="10" xfId="0" applyBorder="1" applyAlignment="1">
      <alignment vertical="center" wrapText="1"/>
    </xf>
    <xf numFmtId="43" fontId="18" fillId="0" borderId="10" xfId="2" applyFont="1" applyFill="1" applyBorder="1" applyAlignment="1">
      <alignment vertical="center"/>
    </xf>
    <xf numFmtId="0" fontId="0" fillId="0" borderId="0" xfId="0" applyFill="1"/>
    <xf numFmtId="4" fontId="18" fillId="0" borderId="10" xfId="0" applyNumberFormat="1" applyFont="1" applyFill="1" applyBorder="1" applyAlignment="1">
      <alignment vertical="center" wrapText="1"/>
    </xf>
    <xf numFmtId="0" fontId="14" fillId="4" borderId="10" xfId="0" applyFont="1" applyFill="1" applyBorder="1" applyAlignment="1">
      <alignment horizontal="center" vertical="center"/>
    </xf>
    <xf numFmtId="0" fontId="0" fillId="4" borderId="0" xfId="0" applyFill="1"/>
    <xf numFmtId="0" fontId="18" fillId="4" borderId="0" xfId="0" applyFont="1" applyFill="1"/>
    <xf numFmtId="4" fontId="0" fillId="0" borderId="0" xfId="0" applyNumberFormat="1"/>
    <xf numFmtId="43" fontId="13" fillId="0" borderId="10" xfId="2" applyFont="1" applyFill="1" applyBorder="1" applyAlignment="1">
      <alignment horizontal="center" vertical="center" wrapText="1"/>
    </xf>
    <xf numFmtId="4" fontId="0" fillId="0" borderId="10" xfId="0" applyNumberFormat="1" applyBorder="1" applyAlignment="1">
      <alignment vertical="center"/>
    </xf>
    <xf numFmtId="0" fontId="12" fillId="5" borderId="10" xfId="0" applyFont="1" applyFill="1" applyBorder="1" applyAlignment="1">
      <alignment horizontal="center" vertical="center" wrapText="1"/>
    </xf>
    <xf numFmtId="0" fontId="19" fillId="0" borderId="0" xfId="0" applyFont="1" applyAlignment="1">
      <alignment wrapText="1"/>
    </xf>
    <xf numFmtId="43" fontId="13" fillId="0" borderId="10" xfId="2"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3" fillId="7" borderId="10"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2" fillId="2" borderId="0" xfId="1" applyFont="1" applyFill="1" applyAlignment="1">
      <alignment horizontal="center"/>
    </xf>
    <xf numFmtId="0" fontId="3" fillId="2" borderId="0" xfId="1" applyFont="1" applyFill="1" applyAlignment="1">
      <alignment horizontal="center"/>
    </xf>
    <xf numFmtId="0" fontId="4" fillId="2" borderId="0" xfId="1" applyFont="1" applyFill="1" applyAlignment="1">
      <alignment horizontal="left" vertical="top"/>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cellXfs>
  <cellStyles count="3">
    <cellStyle name="Millares" xfId="2" builtinId="3"/>
    <cellStyle name="Normal" xfId="0" builtinId="0"/>
    <cellStyle name="Normal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742950</xdr:colOff>
      <xdr:row>2</xdr:row>
      <xdr:rowOff>193675</xdr:rowOff>
    </xdr:from>
    <xdr:to>
      <xdr:col>3</xdr:col>
      <xdr:colOff>639536</xdr:colOff>
      <xdr:row>4</xdr:row>
      <xdr:rowOff>374650</xdr:rowOff>
    </xdr:to>
    <xdr:pic>
      <xdr:nvPicPr>
        <xdr:cNvPr id="4" name="2 Image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343" y="574675"/>
          <a:ext cx="998764" cy="915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xdr:row>
      <xdr:rowOff>279400</xdr:rowOff>
    </xdr:from>
    <xdr:ext cx="9094244" cy="403694"/>
    <xdr:sp macro="" textlink="">
      <xdr:nvSpPr>
        <xdr:cNvPr id="5" name="4 CuadroTexto">
          <a:extLst>
            <a:ext uri="{FF2B5EF4-FFF2-40B4-BE49-F238E27FC236}">
              <a16:creationId xmlns="" xmlns:a16="http://schemas.microsoft.com/office/drawing/2014/main" id="{00000000-0008-0000-0000-000005000000}"/>
            </a:ext>
          </a:extLst>
        </xdr:cNvPr>
        <xdr:cNvSpPr txBox="1"/>
      </xdr:nvSpPr>
      <xdr:spPr>
        <a:xfrm>
          <a:off x="4982845" y="660400"/>
          <a:ext cx="9094244" cy="403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US" sz="2000"/>
            <a:t>Instituto Dominicano de Investigaciones Agropecuarias y Forestales</a:t>
          </a:r>
        </a:p>
      </xdr:txBody>
    </xdr:sp>
    <xdr:clientData/>
  </xdr:oneCellAnchor>
  <xdr:twoCellAnchor editAs="oneCell">
    <xdr:from>
      <xdr:col>8</xdr:col>
      <xdr:colOff>3565525</xdr:colOff>
      <xdr:row>2</xdr:row>
      <xdr:rowOff>31750</xdr:rowOff>
    </xdr:from>
    <xdr:to>
      <xdr:col>9</xdr:col>
      <xdr:colOff>727075</xdr:colOff>
      <xdr:row>4</xdr:row>
      <xdr:rowOff>462643</xdr:rowOff>
    </xdr:to>
    <xdr:pic>
      <xdr:nvPicPr>
        <xdr:cNvPr id="6" name="Imagen 2" descr="Membrete-01">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4308" t="31856" r="33992" b="592"/>
        <a:stretch>
          <a:fillRect/>
        </a:stretch>
      </xdr:blipFill>
      <xdr:spPr bwMode="auto">
        <a:xfrm>
          <a:off x="12192454" y="412750"/>
          <a:ext cx="2890157" cy="1165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30"/>
  <sheetViews>
    <sheetView tabSelected="1" topLeftCell="B1" zoomScale="70" zoomScaleNormal="70" zoomScaleSheetLayoutView="20" zoomScalePageLayoutView="60" workbookViewId="0">
      <selection activeCell="E2" sqref="E2"/>
    </sheetView>
  </sheetViews>
  <sheetFormatPr baseColWidth="10" defaultRowHeight="15" x14ac:dyDescent="0.25"/>
  <cols>
    <col min="1" max="1" width="5.140625" customWidth="1"/>
    <col min="2" max="2" width="29" customWidth="1"/>
    <col min="3" max="3" width="16.42578125" customWidth="1"/>
    <col min="4" max="4" width="18.85546875" customWidth="1"/>
    <col min="5" max="5" width="24.5703125" customWidth="1"/>
    <col min="6" max="6" width="13.7109375" customWidth="1"/>
    <col min="7" max="7" width="11.85546875" customWidth="1"/>
    <col min="8" max="8" width="10" customWidth="1"/>
    <col min="9" max="9" width="86" customWidth="1"/>
    <col min="10" max="10" width="18.7109375" customWidth="1"/>
    <col min="11" max="11" width="22.7109375" customWidth="1"/>
    <col min="250" max="250" width="5.140625" customWidth="1"/>
    <col min="251" max="251" width="21" customWidth="1"/>
    <col min="252" max="252" width="16.5703125" customWidth="1"/>
    <col min="253" max="253" width="18.85546875" customWidth="1"/>
    <col min="254" max="254" width="13.5703125" bestFit="1" customWidth="1"/>
    <col min="255" max="255" width="14.28515625" customWidth="1"/>
    <col min="256" max="256" width="14.5703125" customWidth="1"/>
    <col min="257" max="257" width="14" customWidth="1"/>
    <col min="258" max="258" width="19.7109375" customWidth="1"/>
    <col min="259" max="259" width="13.28515625" bestFit="1" customWidth="1"/>
    <col min="260" max="260" width="14.7109375" customWidth="1"/>
    <col min="261" max="262" width="13.5703125" bestFit="1" customWidth="1"/>
    <col min="263" max="263" width="17.140625" customWidth="1"/>
    <col min="264" max="264" width="75.7109375" customWidth="1"/>
    <col min="265" max="265" width="24.5703125" customWidth="1"/>
    <col min="506" max="506" width="5.140625" customWidth="1"/>
    <col min="507" max="507" width="21" customWidth="1"/>
    <col min="508" max="508" width="16.5703125" customWidth="1"/>
    <col min="509" max="509" width="18.85546875" customWidth="1"/>
    <col min="510" max="510" width="13.5703125" bestFit="1" customWidth="1"/>
    <col min="511" max="511" width="14.28515625" customWidth="1"/>
    <col min="512" max="512" width="14.5703125" customWidth="1"/>
    <col min="513" max="513" width="14" customWidth="1"/>
    <col min="514" max="514" width="19.7109375" customWidth="1"/>
    <col min="515" max="515" width="13.28515625" bestFit="1" customWidth="1"/>
    <col min="516" max="516" width="14.7109375" customWidth="1"/>
    <col min="517" max="518" width="13.5703125" bestFit="1" customWidth="1"/>
    <col min="519" max="519" width="17.140625" customWidth="1"/>
    <col min="520" max="520" width="75.7109375" customWidth="1"/>
    <col min="521" max="521" width="24.5703125" customWidth="1"/>
    <col min="762" max="762" width="5.140625" customWidth="1"/>
    <col min="763" max="763" width="21" customWidth="1"/>
    <col min="764" max="764" width="16.5703125" customWidth="1"/>
    <col min="765" max="765" width="18.85546875" customWidth="1"/>
    <col min="766" max="766" width="13.5703125" bestFit="1" customWidth="1"/>
    <col min="767" max="767" width="14.28515625" customWidth="1"/>
    <col min="768" max="768" width="14.5703125" customWidth="1"/>
    <col min="769" max="769" width="14" customWidth="1"/>
    <col min="770" max="770" width="19.7109375" customWidth="1"/>
    <col min="771" max="771" width="13.28515625" bestFit="1" customWidth="1"/>
    <col min="772" max="772" width="14.7109375" customWidth="1"/>
    <col min="773" max="774" width="13.5703125" bestFit="1" customWidth="1"/>
    <col min="775" max="775" width="17.140625" customWidth="1"/>
    <col min="776" max="776" width="75.7109375" customWidth="1"/>
    <col min="777" max="777" width="24.5703125" customWidth="1"/>
    <col min="1018" max="1018" width="5.140625" customWidth="1"/>
    <col min="1019" max="1019" width="21" customWidth="1"/>
    <col min="1020" max="1020" width="16.5703125" customWidth="1"/>
    <col min="1021" max="1021" width="18.85546875" customWidth="1"/>
    <col min="1022" max="1022" width="13.5703125" bestFit="1" customWidth="1"/>
    <col min="1023" max="1023" width="14.28515625" customWidth="1"/>
    <col min="1024" max="1024" width="14.5703125" customWidth="1"/>
    <col min="1025" max="1025" width="14" customWidth="1"/>
    <col min="1026" max="1026" width="19.7109375" customWidth="1"/>
    <col min="1027" max="1027" width="13.28515625" bestFit="1" customWidth="1"/>
    <col min="1028" max="1028" width="14.7109375" customWidth="1"/>
    <col min="1029" max="1030" width="13.5703125" bestFit="1" customWidth="1"/>
    <col min="1031" max="1031" width="17.140625" customWidth="1"/>
    <col min="1032" max="1032" width="75.7109375" customWidth="1"/>
    <col min="1033" max="1033" width="24.5703125" customWidth="1"/>
    <col min="1274" max="1274" width="5.140625" customWidth="1"/>
    <col min="1275" max="1275" width="21" customWidth="1"/>
    <col min="1276" max="1276" width="16.5703125" customWidth="1"/>
    <col min="1277" max="1277" width="18.85546875" customWidth="1"/>
    <col min="1278" max="1278" width="13.5703125" bestFit="1" customWidth="1"/>
    <col min="1279" max="1279" width="14.28515625" customWidth="1"/>
    <col min="1280" max="1280" width="14.5703125" customWidth="1"/>
    <col min="1281" max="1281" width="14" customWidth="1"/>
    <col min="1282" max="1282" width="19.7109375" customWidth="1"/>
    <col min="1283" max="1283" width="13.28515625" bestFit="1" customWidth="1"/>
    <col min="1284" max="1284" width="14.7109375" customWidth="1"/>
    <col min="1285" max="1286" width="13.5703125" bestFit="1" customWidth="1"/>
    <col min="1287" max="1287" width="17.140625" customWidth="1"/>
    <col min="1288" max="1288" width="75.7109375" customWidth="1"/>
    <col min="1289" max="1289" width="24.5703125" customWidth="1"/>
    <col min="1530" max="1530" width="5.140625" customWidth="1"/>
    <col min="1531" max="1531" width="21" customWidth="1"/>
    <col min="1532" max="1532" width="16.5703125" customWidth="1"/>
    <col min="1533" max="1533" width="18.85546875" customWidth="1"/>
    <col min="1534" max="1534" width="13.5703125" bestFit="1" customWidth="1"/>
    <col min="1535" max="1535" width="14.28515625" customWidth="1"/>
    <col min="1536" max="1536" width="14.5703125" customWidth="1"/>
    <col min="1537" max="1537" width="14" customWidth="1"/>
    <col min="1538" max="1538" width="19.7109375" customWidth="1"/>
    <col min="1539" max="1539" width="13.28515625" bestFit="1" customWidth="1"/>
    <col min="1540" max="1540" width="14.7109375" customWidth="1"/>
    <col min="1541" max="1542" width="13.5703125" bestFit="1" customWidth="1"/>
    <col min="1543" max="1543" width="17.140625" customWidth="1"/>
    <col min="1544" max="1544" width="75.7109375" customWidth="1"/>
    <col min="1545" max="1545" width="24.5703125" customWidth="1"/>
    <col min="1786" max="1786" width="5.140625" customWidth="1"/>
    <col min="1787" max="1787" width="21" customWidth="1"/>
    <col min="1788" max="1788" width="16.5703125" customWidth="1"/>
    <col min="1789" max="1789" width="18.85546875" customWidth="1"/>
    <col min="1790" max="1790" width="13.5703125" bestFit="1" customWidth="1"/>
    <col min="1791" max="1791" width="14.28515625" customWidth="1"/>
    <col min="1792" max="1792" width="14.5703125" customWidth="1"/>
    <col min="1793" max="1793" width="14" customWidth="1"/>
    <col min="1794" max="1794" width="19.7109375" customWidth="1"/>
    <col min="1795" max="1795" width="13.28515625" bestFit="1" customWidth="1"/>
    <col min="1796" max="1796" width="14.7109375" customWidth="1"/>
    <col min="1797" max="1798" width="13.5703125" bestFit="1" customWidth="1"/>
    <col min="1799" max="1799" width="17.140625" customWidth="1"/>
    <col min="1800" max="1800" width="75.7109375" customWidth="1"/>
    <col min="1801" max="1801" width="24.5703125" customWidth="1"/>
    <col min="2042" max="2042" width="5.140625" customWidth="1"/>
    <col min="2043" max="2043" width="21" customWidth="1"/>
    <col min="2044" max="2044" width="16.5703125" customWidth="1"/>
    <col min="2045" max="2045" width="18.85546875" customWidth="1"/>
    <col min="2046" max="2046" width="13.5703125" bestFit="1" customWidth="1"/>
    <col min="2047" max="2047" width="14.28515625" customWidth="1"/>
    <col min="2048" max="2048" width="14.5703125" customWidth="1"/>
    <col min="2049" max="2049" width="14" customWidth="1"/>
    <col min="2050" max="2050" width="19.7109375" customWidth="1"/>
    <col min="2051" max="2051" width="13.28515625" bestFit="1" customWidth="1"/>
    <col min="2052" max="2052" width="14.7109375" customWidth="1"/>
    <col min="2053" max="2054" width="13.5703125" bestFit="1" customWidth="1"/>
    <col min="2055" max="2055" width="17.140625" customWidth="1"/>
    <col min="2056" max="2056" width="75.7109375" customWidth="1"/>
    <col min="2057" max="2057" width="24.5703125" customWidth="1"/>
    <col min="2298" max="2298" width="5.140625" customWidth="1"/>
    <col min="2299" max="2299" width="21" customWidth="1"/>
    <col min="2300" max="2300" width="16.5703125" customWidth="1"/>
    <col min="2301" max="2301" width="18.85546875" customWidth="1"/>
    <col min="2302" max="2302" width="13.5703125" bestFit="1" customWidth="1"/>
    <col min="2303" max="2303" width="14.28515625" customWidth="1"/>
    <col min="2304" max="2304" width="14.5703125" customWidth="1"/>
    <col min="2305" max="2305" width="14" customWidth="1"/>
    <col min="2306" max="2306" width="19.7109375" customWidth="1"/>
    <col min="2307" max="2307" width="13.28515625" bestFit="1" customWidth="1"/>
    <col min="2308" max="2308" width="14.7109375" customWidth="1"/>
    <col min="2309" max="2310" width="13.5703125" bestFit="1" customWidth="1"/>
    <col min="2311" max="2311" width="17.140625" customWidth="1"/>
    <col min="2312" max="2312" width="75.7109375" customWidth="1"/>
    <col min="2313" max="2313" width="24.5703125" customWidth="1"/>
    <col min="2554" max="2554" width="5.140625" customWidth="1"/>
    <col min="2555" max="2555" width="21" customWidth="1"/>
    <col min="2556" max="2556" width="16.5703125" customWidth="1"/>
    <col min="2557" max="2557" width="18.85546875" customWidth="1"/>
    <col min="2558" max="2558" width="13.5703125" bestFit="1" customWidth="1"/>
    <col min="2559" max="2559" width="14.28515625" customWidth="1"/>
    <col min="2560" max="2560" width="14.5703125" customWidth="1"/>
    <col min="2561" max="2561" width="14" customWidth="1"/>
    <col min="2562" max="2562" width="19.7109375" customWidth="1"/>
    <col min="2563" max="2563" width="13.28515625" bestFit="1" customWidth="1"/>
    <col min="2564" max="2564" width="14.7109375" customWidth="1"/>
    <col min="2565" max="2566" width="13.5703125" bestFit="1" customWidth="1"/>
    <col min="2567" max="2567" width="17.140625" customWidth="1"/>
    <col min="2568" max="2568" width="75.7109375" customWidth="1"/>
    <col min="2569" max="2569" width="24.5703125" customWidth="1"/>
    <col min="2810" max="2810" width="5.140625" customWidth="1"/>
    <col min="2811" max="2811" width="21" customWidth="1"/>
    <col min="2812" max="2812" width="16.5703125" customWidth="1"/>
    <col min="2813" max="2813" width="18.85546875" customWidth="1"/>
    <col min="2814" max="2814" width="13.5703125" bestFit="1" customWidth="1"/>
    <col min="2815" max="2815" width="14.28515625" customWidth="1"/>
    <col min="2816" max="2816" width="14.5703125" customWidth="1"/>
    <col min="2817" max="2817" width="14" customWidth="1"/>
    <col min="2818" max="2818" width="19.7109375" customWidth="1"/>
    <col min="2819" max="2819" width="13.28515625" bestFit="1" customWidth="1"/>
    <col min="2820" max="2820" width="14.7109375" customWidth="1"/>
    <col min="2821" max="2822" width="13.5703125" bestFit="1" customWidth="1"/>
    <col min="2823" max="2823" width="17.140625" customWidth="1"/>
    <col min="2824" max="2824" width="75.7109375" customWidth="1"/>
    <col min="2825" max="2825" width="24.5703125" customWidth="1"/>
    <col min="3066" max="3066" width="5.140625" customWidth="1"/>
    <col min="3067" max="3067" width="21" customWidth="1"/>
    <col min="3068" max="3068" width="16.5703125" customWidth="1"/>
    <col min="3069" max="3069" width="18.85546875" customWidth="1"/>
    <col min="3070" max="3070" width="13.5703125" bestFit="1" customWidth="1"/>
    <col min="3071" max="3071" width="14.28515625" customWidth="1"/>
    <col min="3072" max="3072" width="14.5703125" customWidth="1"/>
    <col min="3073" max="3073" width="14" customWidth="1"/>
    <col min="3074" max="3074" width="19.7109375" customWidth="1"/>
    <col min="3075" max="3075" width="13.28515625" bestFit="1" customWidth="1"/>
    <col min="3076" max="3076" width="14.7109375" customWidth="1"/>
    <col min="3077" max="3078" width="13.5703125" bestFit="1" customWidth="1"/>
    <col min="3079" max="3079" width="17.140625" customWidth="1"/>
    <col min="3080" max="3080" width="75.7109375" customWidth="1"/>
    <col min="3081" max="3081" width="24.5703125" customWidth="1"/>
    <col min="3322" max="3322" width="5.140625" customWidth="1"/>
    <col min="3323" max="3323" width="21" customWidth="1"/>
    <col min="3324" max="3324" width="16.5703125" customWidth="1"/>
    <col min="3325" max="3325" width="18.85546875" customWidth="1"/>
    <col min="3326" max="3326" width="13.5703125" bestFit="1" customWidth="1"/>
    <col min="3327" max="3327" width="14.28515625" customWidth="1"/>
    <col min="3328" max="3328" width="14.5703125" customWidth="1"/>
    <col min="3329" max="3329" width="14" customWidth="1"/>
    <col min="3330" max="3330" width="19.7109375" customWidth="1"/>
    <col min="3331" max="3331" width="13.28515625" bestFit="1" customWidth="1"/>
    <col min="3332" max="3332" width="14.7109375" customWidth="1"/>
    <col min="3333" max="3334" width="13.5703125" bestFit="1" customWidth="1"/>
    <col min="3335" max="3335" width="17.140625" customWidth="1"/>
    <col min="3336" max="3336" width="75.7109375" customWidth="1"/>
    <col min="3337" max="3337" width="24.5703125" customWidth="1"/>
    <col min="3578" max="3578" width="5.140625" customWidth="1"/>
    <col min="3579" max="3579" width="21" customWidth="1"/>
    <col min="3580" max="3580" width="16.5703125" customWidth="1"/>
    <col min="3581" max="3581" width="18.85546875" customWidth="1"/>
    <col min="3582" max="3582" width="13.5703125" bestFit="1" customWidth="1"/>
    <col min="3583" max="3583" width="14.28515625" customWidth="1"/>
    <col min="3584" max="3584" width="14.5703125" customWidth="1"/>
    <col min="3585" max="3585" width="14" customWidth="1"/>
    <col min="3586" max="3586" width="19.7109375" customWidth="1"/>
    <col min="3587" max="3587" width="13.28515625" bestFit="1" customWidth="1"/>
    <col min="3588" max="3588" width="14.7109375" customWidth="1"/>
    <col min="3589" max="3590" width="13.5703125" bestFit="1" customWidth="1"/>
    <col min="3591" max="3591" width="17.140625" customWidth="1"/>
    <col min="3592" max="3592" width="75.7109375" customWidth="1"/>
    <col min="3593" max="3593" width="24.5703125" customWidth="1"/>
    <col min="3834" max="3834" width="5.140625" customWidth="1"/>
    <col min="3835" max="3835" width="21" customWidth="1"/>
    <col min="3836" max="3836" width="16.5703125" customWidth="1"/>
    <col min="3837" max="3837" width="18.85546875" customWidth="1"/>
    <col min="3838" max="3838" width="13.5703125" bestFit="1" customWidth="1"/>
    <col min="3839" max="3839" width="14.28515625" customWidth="1"/>
    <col min="3840" max="3840" width="14.5703125" customWidth="1"/>
    <col min="3841" max="3841" width="14" customWidth="1"/>
    <col min="3842" max="3842" width="19.7109375" customWidth="1"/>
    <col min="3843" max="3843" width="13.28515625" bestFit="1" customWidth="1"/>
    <col min="3844" max="3844" width="14.7109375" customWidth="1"/>
    <col min="3845" max="3846" width="13.5703125" bestFit="1" customWidth="1"/>
    <col min="3847" max="3847" width="17.140625" customWidth="1"/>
    <col min="3848" max="3848" width="75.7109375" customWidth="1"/>
    <col min="3849" max="3849" width="24.5703125" customWidth="1"/>
    <col min="4090" max="4090" width="5.140625" customWidth="1"/>
    <col min="4091" max="4091" width="21" customWidth="1"/>
    <col min="4092" max="4092" width="16.5703125" customWidth="1"/>
    <col min="4093" max="4093" width="18.85546875" customWidth="1"/>
    <col min="4094" max="4094" width="13.5703125" bestFit="1" customWidth="1"/>
    <col min="4095" max="4095" width="14.28515625" customWidth="1"/>
    <col min="4096" max="4096" width="14.5703125" customWidth="1"/>
    <col min="4097" max="4097" width="14" customWidth="1"/>
    <col min="4098" max="4098" width="19.7109375" customWidth="1"/>
    <col min="4099" max="4099" width="13.28515625" bestFit="1" customWidth="1"/>
    <col min="4100" max="4100" width="14.7109375" customWidth="1"/>
    <col min="4101" max="4102" width="13.5703125" bestFit="1" customWidth="1"/>
    <col min="4103" max="4103" width="17.140625" customWidth="1"/>
    <col min="4104" max="4104" width="75.7109375" customWidth="1"/>
    <col min="4105" max="4105" width="24.5703125" customWidth="1"/>
    <col min="4346" max="4346" width="5.140625" customWidth="1"/>
    <col min="4347" max="4347" width="21" customWidth="1"/>
    <col min="4348" max="4348" width="16.5703125" customWidth="1"/>
    <col min="4349" max="4349" width="18.85546875" customWidth="1"/>
    <col min="4350" max="4350" width="13.5703125" bestFit="1" customWidth="1"/>
    <col min="4351" max="4351" width="14.28515625" customWidth="1"/>
    <col min="4352" max="4352" width="14.5703125" customWidth="1"/>
    <col min="4353" max="4353" width="14" customWidth="1"/>
    <col min="4354" max="4354" width="19.7109375" customWidth="1"/>
    <col min="4355" max="4355" width="13.28515625" bestFit="1" customWidth="1"/>
    <col min="4356" max="4356" width="14.7109375" customWidth="1"/>
    <col min="4357" max="4358" width="13.5703125" bestFit="1" customWidth="1"/>
    <col min="4359" max="4359" width="17.140625" customWidth="1"/>
    <col min="4360" max="4360" width="75.7109375" customWidth="1"/>
    <col min="4361" max="4361" width="24.5703125" customWidth="1"/>
    <col min="4602" max="4602" width="5.140625" customWidth="1"/>
    <col min="4603" max="4603" width="21" customWidth="1"/>
    <col min="4604" max="4604" width="16.5703125" customWidth="1"/>
    <col min="4605" max="4605" width="18.85546875" customWidth="1"/>
    <col min="4606" max="4606" width="13.5703125" bestFit="1" customWidth="1"/>
    <col min="4607" max="4607" width="14.28515625" customWidth="1"/>
    <col min="4608" max="4608" width="14.5703125" customWidth="1"/>
    <col min="4609" max="4609" width="14" customWidth="1"/>
    <col min="4610" max="4610" width="19.7109375" customWidth="1"/>
    <col min="4611" max="4611" width="13.28515625" bestFit="1" customWidth="1"/>
    <col min="4612" max="4612" width="14.7109375" customWidth="1"/>
    <col min="4613" max="4614" width="13.5703125" bestFit="1" customWidth="1"/>
    <col min="4615" max="4615" width="17.140625" customWidth="1"/>
    <col min="4616" max="4616" width="75.7109375" customWidth="1"/>
    <col min="4617" max="4617" width="24.5703125" customWidth="1"/>
    <col min="4858" max="4858" width="5.140625" customWidth="1"/>
    <col min="4859" max="4859" width="21" customWidth="1"/>
    <col min="4860" max="4860" width="16.5703125" customWidth="1"/>
    <col min="4861" max="4861" width="18.85546875" customWidth="1"/>
    <col min="4862" max="4862" width="13.5703125" bestFit="1" customWidth="1"/>
    <col min="4863" max="4863" width="14.28515625" customWidth="1"/>
    <col min="4864" max="4864" width="14.5703125" customWidth="1"/>
    <col min="4865" max="4865" width="14" customWidth="1"/>
    <col min="4866" max="4866" width="19.7109375" customWidth="1"/>
    <col min="4867" max="4867" width="13.28515625" bestFit="1" customWidth="1"/>
    <col min="4868" max="4868" width="14.7109375" customWidth="1"/>
    <col min="4869" max="4870" width="13.5703125" bestFit="1" customWidth="1"/>
    <col min="4871" max="4871" width="17.140625" customWidth="1"/>
    <col min="4872" max="4872" width="75.7109375" customWidth="1"/>
    <col min="4873" max="4873" width="24.5703125" customWidth="1"/>
    <col min="5114" max="5114" width="5.140625" customWidth="1"/>
    <col min="5115" max="5115" width="21" customWidth="1"/>
    <col min="5116" max="5116" width="16.5703125" customWidth="1"/>
    <col min="5117" max="5117" width="18.85546875" customWidth="1"/>
    <col min="5118" max="5118" width="13.5703125" bestFit="1" customWidth="1"/>
    <col min="5119" max="5119" width="14.28515625" customWidth="1"/>
    <col min="5120" max="5120" width="14.5703125" customWidth="1"/>
    <col min="5121" max="5121" width="14" customWidth="1"/>
    <col min="5122" max="5122" width="19.7109375" customWidth="1"/>
    <col min="5123" max="5123" width="13.28515625" bestFit="1" customWidth="1"/>
    <col min="5124" max="5124" width="14.7109375" customWidth="1"/>
    <col min="5125" max="5126" width="13.5703125" bestFit="1" customWidth="1"/>
    <col min="5127" max="5127" width="17.140625" customWidth="1"/>
    <col min="5128" max="5128" width="75.7109375" customWidth="1"/>
    <col min="5129" max="5129" width="24.5703125" customWidth="1"/>
    <col min="5370" max="5370" width="5.140625" customWidth="1"/>
    <col min="5371" max="5371" width="21" customWidth="1"/>
    <col min="5372" max="5372" width="16.5703125" customWidth="1"/>
    <col min="5373" max="5373" width="18.85546875" customWidth="1"/>
    <col min="5374" max="5374" width="13.5703125" bestFit="1" customWidth="1"/>
    <col min="5375" max="5375" width="14.28515625" customWidth="1"/>
    <col min="5376" max="5376" width="14.5703125" customWidth="1"/>
    <col min="5377" max="5377" width="14" customWidth="1"/>
    <col min="5378" max="5378" width="19.7109375" customWidth="1"/>
    <col min="5379" max="5379" width="13.28515625" bestFit="1" customWidth="1"/>
    <col min="5380" max="5380" width="14.7109375" customWidth="1"/>
    <col min="5381" max="5382" width="13.5703125" bestFit="1" customWidth="1"/>
    <col min="5383" max="5383" width="17.140625" customWidth="1"/>
    <col min="5384" max="5384" width="75.7109375" customWidth="1"/>
    <col min="5385" max="5385" width="24.5703125" customWidth="1"/>
    <col min="5626" max="5626" width="5.140625" customWidth="1"/>
    <col min="5627" max="5627" width="21" customWidth="1"/>
    <col min="5628" max="5628" width="16.5703125" customWidth="1"/>
    <col min="5629" max="5629" width="18.85546875" customWidth="1"/>
    <col min="5630" max="5630" width="13.5703125" bestFit="1" customWidth="1"/>
    <col min="5631" max="5631" width="14.28515625" customWidth="1"/>
    <col min="5632" max="5632" width="14.5703125" customWidth="1"/>
    <col min="5633" max="5633" width="14" customWidth="1"/>
    <col min="5634" max="5634" width="19.7109375" customWidth="1"/>
    <col min="5635" max="5635" width="13.28515625" bestFit="1" customWidth="1"/>
    <col min="5636" max="5636" width="14.7109375" customWidth="1"/>
    <col min="5637" max="5638" width="13.5703125" bestFit="1" customWidth="1"/>
    <col min="5639" max="5639" width="17.140625" customWidth="1"/>
    <col min="5640" max="5640" width="75.7109375" customWidth="1"/>
    <col min="5641" max="5641" width="24.5703125" customWidth="1"/>
    <col min="5882" max="5882" width="5.140625" customWidth="1"/>
    <col min="5883" max="5883" width="21" customWidth="1"/>
    <col min="5884" max="5884" width="16.5703125" customWidth="1"/>
    <col min="5885" max="5885" width="18.85546875" customWidth="1"/>
    <col min="5886" max="5886" width="13.5703125" bestFit="1" customWidth="1"/>
    <col min="5887" max="5887" width="14.28515625" customWidth="1"/>
    <col min="5888" max="5888" width="14.5703125" customWidth="1"/>
    <col min="5889" max="5889" width="14" customWidth="1"/>
    <col min="5890" max="5890" width="19.7109375" customWidth="1"/>
    <col min="5891" max="5891" width="13.28515625" bestFit="1" customWidth="1"/>
    <col min="5892" max="5892" width="14.7109375" customWidth="1"/>
    <col min="5893" max="5894" width="13.5703125" bestFit="1" customWidth="1"/>
    <col min="5895" max="5895" width="17.140625" customWidth="1"/>
    <col min="5896" max="5896" width="75.7109375" customWidth="1"/>
    <col min="5897" max="5897" width="24.5703125" customWidth="1"/>
    <col min="6138" max="6138" width="5.140625" customWidth="1"/>
    <col min="6139" max="6139" width="21" customWidth="1"/>
    <col min="6140" max="6140" width="16.5703125" customWidth="1"/>
    <col min="6141" max="6141" width="18.85546875" customWidth="1"/>
    <col min="6142" max="6142" width="13.5703125" bestFit="1" customWidth="1"/>
    <col min="6143" max="6143" width="14.28515625" customWidth="1"/>
    <col min="6144" max="6144" width="14.5703125" customWidth="1"/>
    <col min="6145" max="6145" width="14" customWidth="1"/>
    <col min="6146" max="6146" width="19.7109375" customWidth="1"/>
    <col min="6147" max="6147" width="13.28515625" bestFit="1" customWidth="1"/>
    <col min="6148" max="6148" width="14.7109375" customWidth="1"/>
    <col min="6149" max="6150" width="13.5703125" bestFit="1" customWidth="1"/>
    <col min="6151" max="6151" width="17.140625" customWidth="1"/>
    <col min="6152" max="6152" width="75.7109375" customWidth="1"/>
    <col min="6153" max="6153" width="24.5703125" customWidth="1"/>
    <col min="6394" max="6394" width="5.140625" customWidth="1"/>
    <col min="6395" max="6395" width="21" customWidth="1"/>
    <col min="6396" max="6396" width="16.5703125" customWidth="1"/>
    <col min="6397" max="6397" width="18.85546875" customWidth="1"/>
    <col min="6398" max="6398" width="13.5703125" bestFit="1" customWidth="1"/>
    <col min="6399" max="6399" width="14.28515625" customWidth="1"/>
    <col min="6400" max="6400" width="14.5703125" customWidth="1"/>
    <col min="6401" max="6401" width="14" customWidth="1"/>
    <col min="6402" max="6402" width="19.7109375" customWidth="1"/>
    <col min="6403" max="6403" width="13.28515625" bestFit="1" customWidth="1"/>
    <col min="6404" max="6404" width="14.7109375" customWidth="1"/>
    <col min="6405" max="6406" width="13.5703125" bestFit="1" customWidth="1"/>
    <col min="6407" max="6407" width="17.140625" customWidth="1"/>
    <col min="6408" max="6408" width="75.7109375" customWidth="1"/>
    <col min="6409" max="6409" width="24.5703125" customWidth="1"/>
    <col min="6650" max="6650" width="5.140625" customWidth="1"/>
    <col min="6651" max="6651" width="21" customWidth="1"/>
    <col min="6652" max="6652" width="16.5703125" customWidth="1"/>
    <col min="6653" max="6653" width="18.85546875" customWidth="1"/>
    <col min="6654" max="6654" width="13.5703125" bestFit="1" customWidth="1"/>
    <col min="6655" max="6655" width="14.28515625" customWidth="1"/>
    <col min="6656" max="6656" width="14.5703125" customWidth="1"/>
    <col min="6657" max="6657" width="14" customWidth="1"/>
    <col min="6658" max="6658" width="19.7109375" customWidth="1"/>
    <col min="6659" max="6659" width="13.28515625" bestFit="1" customWidth="1"/>
    <col min="6660" max="6660" width="14.7109375" customWidth="1"/>
    <col min="6661" max="6662" width="13.5703125" bestFit="1" customWidth="1"/>
    <col min="6663" max="6663" width="17.140625" customWidth="1"/>
    <col min="6664" max="6664" width="75.7109375" customWidth="1"/>
    <col min="6665" max="6665" width="24.5703125" customWidth="1"/>
    <col min="6906" max="6906" width="5.140625" customWidth="1"/>
    <col min="6907" max="6907" width="21" customWidth="1"/>
    <col min="6908" max="6908" width="16.5703125" customWidth="1"/>
    <col min="6909" max="6909" width="18.85546875" customWidth="1"/>
    <col min="6910" max="6910" width="13.5703125" bestFit="1" customWidth="1"/>
    <col min="6911" max="6911" width="14.28515625" customWidth="1"/>
    <col min="6912" max="6912" width="14.5703125" customWidth="1"/>
    <col min="6913" max="6913" width="14" customWidth="1"/>
    <col min="6914" max="6914" width="19.7109375" customWidth="1"/>
    <col min="6915" max="6915" width="13.28515625" bestFit="1" customWidth="1"/>
    <col min="6916" max="6916" width="14.7109375" customWidth="1"/>
    <col min="6917" max="6918" width="13.5703125" bestFit="1" customWidth="1"/>
    <col min="6919" max="6919" width="17.140625" customWidth="1"/>
    <col min="6920" max="6920" width="75.7109375" customWidth="1"/>
    <col min="6921" max="6921" width="24.5703125" customWidth="1"/>
    <col min="7162" max="7162" width="5.140625" customWidth="1"/>
    <col min="7163" max="7163" width="21" customWidth="1"/>
    <col min="7164" max="7164" width="16.5703125" customWidth="1"/>
    <col min="7165" max="7165" width="18.85546875" customWidth="1"/>
    <col min="7166" max="7166" width="13.5703125" bestFit="1" customWidth="1"/>
    <col min="7167" max="7167" width="14.28515625" customWidth="1"/>
    <col min="7168" max="7168" width="14.5703125" customWidth="1"/>
    <col min="7169" max="7169" width="14" customWidth="1"/>
    <col min="7170" max="7170" width="19.7109375" customWidth="1"/>
    <col min="7171" max="7171" width="13.28515625" bestFit="1" customWidth="1"/>
    <col min="7172" max="7172" width="14.7109375" customWidth="1"/>
    <col min="7173" max="7174" width="13.5703125" bestFit="1" customWidth="1"/>
    <col min="7175" max="7175" width="17.140625" customWidth="1"/>
    <col min="7176" max="7176" width="75.7109375" customWidth="1"/>
    <col min="7177" max="7177" width="24.5703125" customWidth="1"/>
    <col min="7418" max="7418" width="5.140625" customWidth="1"/>
    <col min="7419" max="7419" width="21" customWidth="1"/>
    <col min="7420" max="7420" width="16.5703125" customWidth="1"/>
    <col min="7421" max="7421" width="18.85546875" customWidth="1"/>
    <col min="7422" max="7422" width="13.5703125" bestFit="1" customWidth="1"/>
    <col min="7423" max="7423" width="14.28515625" customWidth="1"/>
    <col min="7424" max="7424" width="14.5703125" customWidth="1"/>
    <col min="7425" max="7425" width="14" customWidth="1"/>
    <col min="7426" max="7426" width="19.7109375" customWidth="1"/>
    <col min="7427" max="7427" width="13.28515625" bestFit="1" customWidth="1"/>
    <col min="7428" max="7428" width="14.7109375" customWidth="1"/>
    <col min="7429" max="7430" width="13.5703125" bestFit="1" customWidth="1"/>
    <col min="7431" max="7431" width="17.140625" customWidth="1"/>
    <col min="7432" max="7432" width="75.7109375" customWidth="1"/>
    <col min="7433" max="7433" width="24.5703125" customWidth="1"/>
    <col min="7674" max="7674" width="5.140625" customWidth="1"/>
    <col min="7675" max="7675" width="21" customWidth="1"/>
    <col min="7676" max="7676" width="16.5703125" customWidth="1"/>
    <col min="7677" max="7677" width="18.85546875" customWidth="1"/>
    <col min="7678" max="7678" width="13.5703125" bestFit="1" customWidth="1"/>
    <col min="7679" max="7679" width="14.28515625" customWidth="1"/>
    <col min="7680" max="7680" width="14.5703125" customWidth="1"/>
    <col min="7681" max="7681" width="14" customWidth="1"/>
    <col min="7682" max="7682" width="19.7109375" customWidth="1"/>
    <col min="7683" max="7683" width="13.28515625" bestFit="1" customWidth="1"/>
    <col min="7684" max="7684" width="14.7109375" customWidth="1"/>
    <col min="7685" max="7686" width="13.5703125" bestFit="1" customWidth="1"/>
    <col min="7687" max="7687" width="17.140625" customWidth="1"/>
    <col min="7688" max="7688" width="75.7109375" customWidth="1"/>
    <col min="7689" max="7689" width="24.5703125" customWidth="1"/>
    <col min="7930" max="7930" width="5.140625" customWidth="1"/>
    <col min="7931" max="7931" width="21" customWidth="1"/>
    <col min="7932" max="7932" width="16.5703125" customWidth="1"/>
    <col min="7933" max="7933" width="18.85546875" customWidth="1"/>
    <col min="7934" max="7934" width="13.5703125" bestFit="1" customWidth="1"/>
    <col min="7935" max="7935" width="14.28515625" customWidth="1"/>
    <col min="7936" max="7936" width="14.5703125" customWidth="1"/>
    <col min="7937" max="7937" width="14" customWidth="1"/>
    <col min="7938" max="7938" width="19.7109375" customWidth="1"/>
    <col min="7939" max="7939" width="13.28515625" bestFit="1" customWidth="1"/>
    <col min="7940" max="7940" width="14.7109375" customWidth="1"/>
    <col min="7941" max="7942" width="13.5703125" bestFit="1" customWidth="1"/>
    <col min="7943" max="7943" width="17.140625" customWidth="1"/>
    <col min="7944" max="7944" width="75.7109375" customWidth="1"/>
    <col min="7945" max="7945" width="24.5703125" customWidth="1"/>
    <col min="8186" max="8186" width="5.140625" customWidth="1"/>
    <col min="8187" max="8187" width="21" customWidth="1"/>
    <col min="8188" max="8188" width="16.5703125" customWidth="1"/>
    <col min="8189" max="8189" width="18.85546875" customWidth="1"/>
    <col min="8190" max="8190" width="13.5703125" bestFit="1" customWidth="1"/>
    <col min="8191" max="8191" width="14.28515625" customWidth="1"/>
    <col min="8192" max="8192" width="14.5703125" customWidth="1"/>
    <col min="8193" max="8193" width="14" customWidth="1"/>
    <col min="8194" max="8194" width="19.7109375" customWidth="1"/>
    <col min="8195" max="8195" width="13.28515625" bestFit="1" customWidth="1"/>
    <col min="8196" max="8196" width="14.7109375" customWidth="1"/>
    <col min="8197" max="8198" width="13.5703125" bestFit="1" customWidth="1"/>
    <col min="8199" max="8199" width="17.140625" customWidth="1"/>
    <col min="8200" max="8200" width="75.7109375" customWidth="1"/>
    <col min="8201" max="8201" width="24.5703125" customWidth="1"/>
    <col min="8442" max="8442" width="5.140625" customWidth="1"/>
    <col min="8443" max="8443" width="21" customWidth="1"/>
    <col min="8444" max="8444" width="16.5703125" customWidth="1"/>
    <col min="8445" max="8445" width="18.85546875" customWidth="1"/>
    <col min="8446" max="8446" width="13.5703125" bestFit="1" customWidth="1"/>
    <col min="8447" max="8447" width="14.28515625" customWidth="1"/>
    <col min="8448" max="8448" width="14.5703125" customWidth="1"/>
    <col min="8449" max="8449" width="14" customWidth="1"/>
    <col min="8450" max="8450" width="19.7109375" customWidth="1"/>
    <col min="8451" max="8451" width="13.28515625" bestFit="1" customWidth="1"/>
    <col min="8452" max="8452" width="14.7109375" customWidth="1"/>
    <col min="8453" max="8454" width="13.5703125" bestFit="1" customWidth="1"/>
    <col min="8455" max="8455" width="17.140625" customWidth="1"/>
    <col min="8456" max="8456" width="75.7109375" customWidth="1"/>
    <col min="8457" max="8457" width="24.5703125" customWidth="1"/>
    <col min="8698" max="8698" width="5.140625" customWidth="1"/>
    <col min="8699" max="8699" width="21" customWidth="1"/>
    <col min="8700" max="8700" width="16.5703125" customWidth="1"/>
    <col min="8701" max="8701" width="18.85546875" customWidth="1"/>
    <col min="8702" max="8702" width="13.5703125" bestFit="1" customWidth="1"/>
    <col min="8703" max="8703" width="14.28515625" customWidth="1"/>
    <col min="8704" max="8704" width="14.5703125" customWidth="1"/>
    <col min="8705" max="8705" width="14" customWidth="1"/>
    <col min="8706" max="8706" width="19.7109375" customWidth="1"/>
    <col min="8707" max="8707" width="13.28515625" bestFit="1" customWidth="1"/>
    <col min="8708" max="8708" width="14.7109375" customWidth="1"/>
    <col min="8709" max="8710" width="13.5703125" bestFit="1" customWidth="1"/>
    <col min="8711" max="8711" width="17.140625" customWidth="1"/>
    <col min="8712" max="8712" width="75.7109375" customWidth="1"/>
    <col min="8713" max="8713" width="24.5703125" customWidth="1"/>
    <col min="8954" max="8954" width="5.140625" customWidth="1"/>
    <col min="8955" max="8955" width="21" customWidth="1"/>
    <col min="8956" max="8956" width="16.5703125" customWidth="1"/>
    <col min="8957" max="8957" width="18.85546875" customWidth="1"/>
    <col min="8958" max="8958" width="13.5703125" bestFit="1" customWidth="1"/>
    <col min="8959" max="8959" width="14.28515625" customWidth="1"/>
    <col min="8960" max="8960" width="14.5703125" customWidth="1"/>
    <col min="8961" max="8961" width="14" customWidth="1"/>
    <col min="8962" max="8962" width="19.7109375" customWidth="1"/>
    <col min="8963" max="8963" width="13.28515625" bestFit="1" customWidth="1"/>
    <col min="8964" max="8964" width="14.7109375" customWidth="1"/>
    <col min="8965" max="8966" width="13.5703125" bestFit="1" customWidth="1"/>
    <col min="8967" max="8967" width="17.140625" customWidth="1"/>
    <col min="8968" max="8968" width="75.7109375" customWidth="1"/>
    <col min="8969" max="8969" width="24.5703125" customWidth="1"/>
    <col min="9210" max="9210" width="5.140625" customWidth="1"/>
    <col min="9211" max="9211" width="21" customWidth="1"/>
    <col min="9212" max="9212" width="16.5703125" customWidth="1"/>
    <col min="9213" max="9213" width="18.85546875" customWidth="1"/>
    <col min="9214" max="9214" width="13.5703125" bestFit="1" customWidth="1"/>
    <col min="9215" max="9215" width="14.28515625" customWidth="1"/>
    <col min="9216" max="9216" width="14.5703125" customWidth="1"/>
    <col min="9217" max="9217" width="14" customWidth="1"/>
    <col min="9218" max="9218" width="19.7109375" customWidth="1"/>
    <col min="9219" max="9219" width="13.28515625" bestFit="1" customWidth="1"/>
    <col min="9220" max="9220" width="14.7109375" customWidth="1"/>
    <col min="9221" max="9222" width="13.5703125" bestFit="1" customWidth="1"/>
    <col min="9223" max="9223" width="17.140625" customWidth="1"/>
    <col min="9224" max="9224" width="75.7109375" customWidth="1"/>
    <col min="9225" max="9225" width="24.5703125" customWidth="1"/>
    <col min="9466" max="9466" width="5.140625" customWidth="1"/>
    <col min="9467" max="9467" width="21" customWidth="1"/>
    <col min="9468" max="9468" width="16.5703125" customWidth="1"/>
    <col min="9469" max="9469" width="18.85546875" customWidth="1"/>
    <col min="9470" max="9470" width="13.5703125" bestFit="1" customWidth="1"/>
    <col min="9471" max="9471" width="14.28515625" customWidth="1"/>
    <col min="9472" max="9472" width="14.5703125" customWidth="1"/>
    <col min="9473" max="9473" width="14" customWidth="1"/>
    <col min="9474" max="9474" width="19.7109375" customWidth="1"/>
    <col min="9475" max="9475" width="13.28515625" bestFit="1" customWidth="1"/>
    <col min="9476" max="9476" width="14.7109375" customWidth="1"/>
    <col min="9477" max="9478" width="13.5703125" bestFit="1" customWidth="1"/>
    <col min="9479" max="9479" width="17.140625" customWidth="1"/>
    <col min="9480" max="9480" width="75.7109375" customWidth="1"/>
    <col min="9481" max="9481" width="24.5703125" customWidth="1"/>
    <col min="9722" max="9722" width="5.140625" customWidth="1"/>
    <col min="9723" max="9723" width="21" customWidth="1"/>
    <col min="9724" max="9724" width="16.5703125" customWidth="1"/>
    <col min="9725" max="9725" width="18.85546875" customWidth="1"/>
    <col min="9726" max="9726" width="13.5703125" bestFit="1" customWidth="1"/>
    <col min="9727" max="9727" width="14.28515625" customWidth="1"/>
    <col min="9728" max="9728" width="14.5703125" customWidth="1"/>
    <col min="9729" max="9729" width="14" customWidth="1"/>
    <col min="9730" max="9730" width="19.7109375" customWidth="1"/>
    <col min="9731" max="9731" width="13.28515625" bestFit="1" customWidth="1"/>
    <col min="9732" max="9732" width="14.7109375" customWidth="1"/>
    <col min="9733" max="9734" width="13.5703125" bestFit="1" customWidth="1"/>
    <col min="9735" max="9735" width="17.140625" customWidth="1"/>
    <col min="9736" max="9736" width="75.7109375" customWidth="1"/>
    <col min="9737" max="9737" width="24.5703125" customWidth="1"/>
    <col min="9978" max="9978" width="5.140625" customWidth="1"/>
    <col min="9979" max="9979" width="21" customWidth="1"/>
    <col min="9980" max="9980" width="16.5703125" customWidth="1"/>
    <col min="9981" max="9981" width="18.85546875" customWidth="1"/>
    <col min="9982" max="9982" width="13.5703125" bestFit="1" customWidth="1"/>
    <col min="9983" max="9983" width="14.28515625" customWidth="1"/>
    <col min="9984" max="9984" width="14.5703125" customWidth="1"/>
    <col min="9985" max="9985" width="14" customWidth="1"/>
    <col min="9986" max="9986" width="19.7109375" customWidth="1"/>
    <col min="9987" max="9987" width="13.28515625" bestFit="1" customWidth="1"/>
    <col min="9988" max="9988" width="14.7109375" customWidth="1"/>
    <col min="9989" max="9990" width="13.5703125" bestFit="1" customWidth="1"/>
    <col min="9991" max="9991" width="17.140625" customWidth="1"/>
    <col min="9992" max="9992" width="75.7109375" customWidth="1"/>
    <col min="9993" max="9993" width="24.5703125" customWidth="1"/>
    <col min="10234" max="10234" width="5.140625" customWidth="1"/>
    <col min="10235" max="10235" width="21" customWidth="1"/>
    <col min="10236" max="10236" width="16.5703125" customWidth="1"/>
    <col min="10237" max="10237" width="18.85546875" customWidth="1"/>
    <col min="10238" max="10238" width="13.5703125" bestFit="1" customWidth="1"/>
    <col min="10239" max="10239" width="14.28515625" customWidth="1"/>
    <col min="10240" max="10240" width="14.5703125" customWidth="1"/>
    <col min="10241" max="10241" width="14" customWidth="1"/>
    <col min="10242" max="10242" width="19.7109375" customWidth="1"/>
    <col min="10243" max="10243" width="13.28515625" bestFit="1" customWidth="1"/>
    <col min="10244" max="10244" width="14.7109375" customWidth="1"/>
    <col min="10245" max="10246" width="13.5703125" bestFit="1" customWidth="1"/>
    <col min="10247" max="10247" width="17.140625" customWidth="1"/>
    <col min="10248" max="10248" width="75.7109375" customWidth="1"/>
    <col min="10249" max="10249" width="24.5703125" customWidth="1"/>
    <col min="10490" max="10490" width="5.140625" customWidth="1"/>
    <col min="10491" max="10491" width="21" customWidth="1"/>
    <col min="10492" max="10492" width="16.5703125" customWidth="1"/>
    <col min="10493" max="10493" width="18.85546875" customWidth="1"/>
    <col min="10494" max="10494" width="13.5703125" bestFit="1" customWidth="1"/>
    <col min="10495" max="10495" width="14.28515625" customWidth="1"/>
    <col min="10496" max="10496" width="14.5703125" customWidth="1"/>
    <col min="10497" max="10497" width="14" customWidth="1"/>
    <col min="10498" max="10498" width="19.7109375" customWidth="1"/>
    <col min="10499" max="10499" width="13.28515625" bestFit="1" customWidth="1"/>
    <col min="10500" max="10500" width="14.7109375" customWidth="1"/>
    <col min="10501" max="10502" width="13.5703125" bestFit="1" customWidth="1"/>
    <col min="10503" max="10503" width="17.140625" customWidth="1"/>
    <col min="10504" max="10504" width="75.7109375" customWidth="1"/>
    <col min="10505" max="10505" width="24.5703125" customWidth="1"/>
    <col min="10746" max="10746" width="5.140625" customWidth="1"/>
    <col min="10747" max="10747" width="21" customWidth="1"/>
    <col min="10748" max="10748" width="16.5703125" customWidth="1"/>
    <col min="10749" max="10749" width="18.85546875" customWidth="1"/>
    <col min="10750" max="10750" width="13.5703125" bestFit="1" customWidth="1"/>
    <col min="10751" max="10751" width="14.28515625" customWidth="1"/>
    <col min="10752" max="10752" width="14.5703125" customWidth="1"/>
    <col min="10753" max="10753" width="14" customWidth="1"/>
    <col min="10754" max="10754" width="19.7109375" customWidth="1"/>
    <col min="10755" max="10755" width="13.28515625" bestFit="1" customWidth="1"/>
    <col min="10756" max="10756" width="14.7109375" customWidth="1"/>
    <col min="10757" max="10758" width="13.5703125" bestFit="1" customWidth="1"/>
    <col min="10759" max="10759" width="17.140625" customWidth="1"/>
    <col min="10760" max="10760" width="75.7109375" customWidth="1"/>
    <col min="10761" max="10761" width="24.5703125" customWidth="1"/>
    <col min="11002" max="11002" width="5.140625" customWidth="1"/>
    <col min="11003" max="11003" width="21" customWidth="1"/>
    <col min="11004" max="11004" width="16.5703125" customWidth="1"/>
    <col min="11005" max="11005" width="18.85546875" customWidth="1"/>
    <col min="11006" max="11006" width="13.5703125" bestFit="1" customWidth="1"/>
    <col min="11007" max="11007" width="14.28515625" customWidth="1"/>
    <col min="11008" max="11008" width="14.5703125" customWidth="1"/>
    <col min="11009" max="11009" width="14" customWidth="1"/>
    <col min="11010" max="11010" width="19.7109375" customWidth="1"/>
    <col min="11011" max="11011" width="13.28515625" bestFit="1" customWidth="1"/>
    <col min="11012" max="11012" width="14.7109375" customWidth="1"/>
    <col min="11013" max="11014" width="13.5703125" bestFit="1" customWidth="1"/>
    <col min="11015" max="11015" width="17.140625" customWidth="1"/>
    <col min="11016" max="11016" width="75.7109375" customWidth="1"/>
    <col min="11017" max="11017" width="24.5703125" customWidth="1"/>
    <col min="11258" max="11258" width="5.140625" customWidth="1"/>
    <col min="11259" max="11259" width="21" customWidth="1"/>
    <col min="11260" max="11260" width="16.5703125" customWidth="1"/>
    <col min="11261" max="11261" width="18.85546875" customWidth="1"/>
    <col min="11262" max="11262" width="13.5703125" bestFit="1" customWidth="1"/>
    <col min="11263" max="11263" width="14.28515625" customWidth="1"/>
    <col min="11264" max="11264" width="14.5703125" customWidth="1"/>
    <col min="11265" max="11265" width="14" customWidth="1"/>
    <col min="11266" max="11266" width="19.7109375" customWidth="1"/>
    <col min="11267" max="11267" width="13.28515625" bestFit="1" customWidth="1"/>
    <col min="11268" max="11268" width="14.7109375" customWidth="1"/>
    <col min="11269" max="11270" width="13.5703125" bestFit="1" customWidth="1"/>
    <col min="11271" max="11271" width="17.140625" customWidth="1"/>
    <col min="11272" max="11272" width="75.7109375" customWidth="1"/>
    <col min="11273" max="11273" width="24.5703125" customWidth="1"/>
    <col min="11514" max="11514" width="5.140625" customWidth="1"/>
    <col min="11515" max="11515" width="21" customWidth="1"/>
    <col min="11516" max="11516" width="16.5703125" customWidth="1"/>
    <col min="11517" max="11517" width="18.85546875" customWidth="1"/>
    <col min="11518" max="11518" width="13.5703125" bestFit="1" customWidth="1"/>
    <col min="11519" max="11519" width="14.28515625" customWidth="1"/>
    <col min="11520" max="11520" width="14.5703125" customWidth="1"/>
    <col min="11521" max="11521" width="14" customWidth="1"/>
    <col min="11522" max="11522" width="19.7109375" customWidth="1"/>
    <col min="11523" max="11523" width="13.28515625" bestFit="1" customWidth="1"/>
    <col min="11524" max="11524" width="14.7109375" customWidth="1"/>
    <col min="11525" max="11526" width="13.5703125" bestFit="1" customWidth="1"/>
    <col min="11527" max="11527" width="17.140625" customWidth="1"/>
    <col min="11528" max="11528" width="75.7109375" customWidth="1"/>
    <col min="11529" max="11529" width="24.5703125" customWidth="1"/>
    <col min="11770" max="11770" width="5.140625" customWidth="1"/>
    <col min="11771" max="11771" width="21" customWidth="1"/>
    <col min="11772" max="11772" width="16.5703125" customWidth="1"/>
    <col min="11773" max="11773" width="18.85546875" customWidth="1"/>
    <col min="11774" max="11774" width="13.5703125" bestFit="1" customWidth="1"/>
    <col min="11775" max="11775" width="14.28515625" customWidth="1"/>
    <col min="11776" max="11776" width="14.5703125" customWidth="1"/>
    <col min="11777" max="11777" width="14" customWidth="1"/>
    <col min="11778" max="11778" width="19.7109375" customWidth="1"/>
    <col min="11779" max="11779" width="13.28515625" bestFit="1" customWidth="1"/>
    <col min="11780" max="11780" width="14.7109375" customWidth="1"/>
    <col min="11781" max="11782" width="13.5703125" bestFit="1" customWidth="1"/>
    <col min="11783" max="11783" width="17.140625" customWidth="1"/>
    <col min="11784" max="11784" width="75.7109375" customWidth="1"/>
    <col min="11785" max="11785" width="24.5703125" customWidth="1"/>
    <col min="12026" max="12026" width="5.140625" customWidth="1"/>
    <col min="12027" max="12027" width="21" customWidth="1"/>
    <col min="12028" max="12028" width="16.5703125" customWidth="1"/>
    <col min="12029" max="12029" width="18.85546875" customWidth="1"/>
    <col min="12030" max="12030" width="13.5703125" bestFit="1" customWidth="1"/>
    <col min="12031" max="12031" width="14.28515625" customWidth="1"/>
    <col min="12032" max="12032" width="14.5703125" customWidth="1"/>
    <col min="12033" max="12033" width="14" customWidth="1"/>
    <col min="12034" max="12034" width="19.7109375" customWidth="1"/>
    <col min="12035" max="12035" width="13.28515625" bestFit="1" customWidth="1"/>
    <col min="12036" max="12036" width="14.7109375" customWidth="1"/>
    <col min="12037" max="12038" width="13.5703125" bestFit="1" customWidth="1"/>
    <col min="12039" max="12039" width="17.140625" customWidth="1"/>
    <col min="12040" max="12040" width="75.7109375" customWidth="1"/>
    <col min="12041" max="12041" width="24.5703125" customWidth="1"/>
    <col min="12282" max="12282" width="5.140625" customWidth="1"/>
    <col min="12283" max="12283" width="21" customWidth="1"/>
    <col min="12284" max="12284" width="16.5703125" customWidth="1"/>
    <col min="12285" max="12285" width="18.85546875" customWidth="1"/>
    <col min="12286" max="12286" width="13.5703125" bestFit="1" customWidth="1"/>
    <col min="12287" max="12287" width="14.28515625" customWidth="1"/>
    <col min="12288" max="12288" width="14.5703125" customWidth="1"/>
    <col min="12289" max="12289" width="14" customWidth="1"/>
    <col min="12290" max="12290" width="19.7109375" customWidth="1"/>
    <col min="12291" max="12291" width="13.28515625" bestFit="1" customWidth="1"/>
    <col min="12292" max="12292" width="14.7109375" customWidth="1"/>
    <col min="12293" max="12294" width="13.5703125" bestFit="1" customWidth="1"/>
    <col min="12295" max="12295" width="17.140625" customWidth="1"/>
    <col min="12296" max="12296" width="75.7109375" customWidth="1"/>
    <col min="12297" max="12297" width="24.5703125" customWidth="1"/>
    <col min="12538" max="12538" width="5.140625" customWidth="1"/>
    <col min="12539" max="12539" width="21" customWidth="1"/>
    <col min="12540" max="12540" width="16.5703125" customWidth="1"/>
    <col min="12541" max="12541" width="18.85546875" customWidth="1"/>
    <col min="12542" max="12542" width="13.5703125" bestFit="1" customWidth="1"/>
    <col min="12543" max="12543" width="14.28515625" customWidth="1"/>
    <col min="12544" max="12544" width="14.5703125" customWidth="1"/>
    <col min="12545" max="12545" width="14" customWidth="1"/>
    <col min="12546" max="12546" width="19.7109375" customWidth="1"/>
    <col min="12547" max="12547" width="13.28515625" bestFit="1" customWidth="1"/>
    <col min="12548" max="12548" width="14.7109375" customWidth="1"/>
    <col min="12549" max="12550" width="13.5703125" bestFit="1" customWidth="1"/>
    <col min="12551" max="12551" width="17.140625" customWidth="1"/>
    <col min="12552" max="12552" width="75.7109375" customWidth="1"/>
    <col min="12553" max="12553" width="24.5703125" customWidth="1"/>
    <col min="12794" max="12794" width="5.140625" customWidth="1"/>
    <col min="12795" max="12795" width="21" customWidth="1"/>
    <col min="12796" max="12796" width="16.5703125" customWidth="1"/>
    <col min="12797" max="12797" width="18.85546875" customWidth="1"/>
    <col min="12798" max="12798" width="13.5703125" bestFit="1" customWidth="1"/>
    <col min="12799" max="12799" width="14.28515625" customWidth="1"/>
    <col min="12800" max="12800" width="14.5703125" customWidth="1"/>
    <col min="12801" max="12801" width="14" customWidth="1"/>
    <col min="12802" max="12802" width="19.7109375" customWidth="1"/>
    <col min="12803" max="12803" width="13.28515625" bestFit="1" customWidth="1"/>
    <col min="12804" max="12804" width="14.7109375" customWidth="1"/>
    <col min="12805" max="12806" width="13.5703125" bestFit="1" customWidth="1"/>
    <col min="12807" max="12807" width="17.140625" customWidth="1"/>
    <col min="12808" max="12808" width="75.7109375" customWidth="1"/>
    <col min="12809" max="12809" width="24.5703125" customWidth="1"/>
    <col min="13050" max="13050" width="5.140625" customWidth="1"/>
    <col min="13051" max="13051" width="21" customWidth="1"/>
    <col min="13052" max="13052" width="16.5703125" customWidth="1"/>
    <col min="13053" max="13053" width="18.85546875" customWidth="1"/>
    <col min="13054" max="13054" width="13.5703125" bestFit="1" customWidth="1"/>
    <col min="13055" max="13055" width="14.28515625" customWidth="1"/>
    <col min="13056" max="13056" width="14.5703125" customWidth="1"/>
    <col min="13057" max="13057" width="14" customWidth="1"/>
    <col min="13058" max="13058" width="19.7109375" customWidth="1"/>
    <col min="13059" max="13059" width="13.28515625" bestFit="1" customWidth="1"/>
    <col min="13060" max="13060" width="14.7109375" customWidth="1"/>
    <col min="13061" max="13062" width="13.5703125" bestFit="1" customWidth="1"/>
    <col min="13063" max="13063" width="17.140625" customWidth="1"/>
    <col min="13064" max="13064" width="75.7109375" customWidth="1"/>
    <col min="13065" max="13065" width="24.5703125" customWidth="1"/>
    <col min="13306" max="13306" width="5.140625" customWidth="1"/>
    <col min="13307" max="13307" width="21" customWidth="1"/>
    <col min="13308" max="13308" width="16.5703125" customWidth="1"/>
    <col min="13309" max="13309" width="18.85546875" customWidth="1"/>
    <col min="13310" max="13310" width="13.5703125" bestFit="1" customWidth="1"/>
    <col min="13311" max="13311" width="14.28515625" customWidth="1"/>
    <col min="13312" max="13312" width="14.5703125" customWidth="1"/>
    <col min="13313" max="13313" width="14" customWidth="1"/>
    <col min="13314" max="13314" width="19.7109375" customWidth="1"/>
    <col min="13315" max="13315" width="13.28515625" bestFit="1" customWidth="1"/>
    <col min="13316" max="13316" width="14.7109375" customWidth="1"/>
    <col min="13317" max="13318" width="13.5703125" bestFit="1" customWidth="1"/>
    <col min="13319" max="13319" width="17.140625" customWidth="1"/>
    <col min="13320" max="13320" width="75.7109375" customWidth="1"/>
    <col min="13321" max="13321" width="24.5703125" customWidth="1"/>
    <col min="13562" max="13562" width="5.140625" customWidth="1"/>
    <col min="13563" max="13563" width="21" customWidth="1"/>
    <col min="13564" max="13564" width="16.5703125" customWidth="1"/>
    <col min="13565" max="13565" width="18.85546875" customWidth="1"/>
    <col min="13566" max="13566" width="13.5703125" bestFit="1" customWidth="1"/>
    <col min="13567" max="13567" width="14.28515625" customWidth="1"/>
    <col min="13568" max="13568" width="14.5703125" customWidth="1"/>
    <col min="13569" max="13569" width="14" customWidth="1"/>
    <col min="13570" max="13570" width="19.7109375" customWidth="1"/>
    <col min="13571" max="13571" width="13.28515625" bestFit="1" customWidth="1"/>
    <col min="13572" max="13572" width="14.7109375" customWidth="1"/>
    <col min="13573" max="13574" width="13.5703125" bestFit="1" customWidth="1"/>
    <col min="13575" max="13575" width="17.140625" customWidth="1"/>
    <col min="13576" max="13576" width="75.7109375" customWidth="1"/>
    <col min="13577" max="13577" width="24.5703125" customWidth="1"/>
    <col min="13818" max="13818" width="5.140625" customWidth="1"/>
    <col min="13819" max="13819" width="21" customWidth="1"/>
    <col min="13820" max="13820" width="16.5703125" customWidth="1"/>
    <col min="13821" max="13821" width="18.85546875" customWidth="1"/>
    <col min="13822" max="13822" width="13.5703125" bestFit="1" customWidth="1"/>
    <col min="13823" max="13823" width="14.28515625" customWidth="1"/>
    <col min="13824" max="13824" width="14.5703125" customWidth="1"/>
    <col min="13825" max="13825" width="14" customWidth="1"/>
    <col min="13826" max="13826" width="19.7109375" customWidth="1"/>
    <col min="13827" max="13827" width="13.28515625" bestFit="1" customWidth="1"/>
    <col min="13828" max="13828" width="14.7109375" customWidth="1"/>
    <col min="13829" max="13830" width="13.5703125" bestFit="1" customWidth="1"/>
    <col min="13831" max="13831" width="17.140625" customWidth="1"/>
    <col min="13832" max="13832" width="75.7109375" customWidth="1"/>
    <col min="13833" max="13833" width="24.5703125" customWidth="1"/>
    <col min="14074" max="14074" width="5.140625" customWidth="1"/>
    <col min="14075" max="14075" width="21" customWidth="1"/>
    <col min="14076" max="14076" width="16.5703125" customWidth="1"/>
    <col min="14077" max="14077" width="18.85546875" customWidth="1"/>
    <col min="14078" max="14078" width="13.5703125" bestFit="1" customWidth="1"/>
    <col min="14079" max="14079" width="14.28515625" customWidth="1"/>
    <col min="14080" max="14080" width="14.5703125" customWidth="1"/>
    <col min="14081" max="14081" width="14" customWidth="1"/>
    <col min="14082" max="14082" width="19.7109375" customWidth="1"/>
    <col min="14083" max="14083" width="13.28515625" bestFit="1" customWidth="1"/>
    <col min="14084" max="14084" width="14.7109375" customWidth="1"/>
    <col min="14085" max="14086" width="13.5703125" bestFit="1" customWidth="1"/>
    <col min="14087" max="14087" width="17.140625" customWidth="1"/>
    <col min="14088" max="14088" width="75.7109375" customWidth="1"/>
    <col min="14089" max="14089" width="24.5703125" customWidth="1"/>
    <col min="14330" max="14330" width="5.140625" customWidth="1"/>
    <col min="14331" max="14331" width="21" customWidth="1"/>
    <col min="14332" max="14332" width="16.5703125" customWidth="1"/>
    <col min="14333" max="14333" width="18.85546875" customWidth="1"/>
    <col min="14334" max="14334" width="13.5703125" bestFit="1" customWidth="1"/>
    <col min="14335" max="14335" width="14.28515625" customWidth="1"/>
    <col min="14336" max="14336" width="14.5703125" customWidth="1"/>
    <col min="14337" max="14337" width="14" customWidth="1"/>
    <col min="14338" max="14338" width="19.7109375" customWidth="1"/>
    <col min="14339" max="14339" width="13.28515625" bestFit="1" customWidth="1"/>
    <col min="14340" max="14340" width="14.7109375" customWidth="1"/>
    <col min="14341" max="14342" width="13.5703125" bestFit="1" customWidth="1"/>
    <col min="14343" max="14343" width="17.140625" customWidth="1"/>
    <col min="14344" max="14344" width="75.7109375" customWidth="1"/>
    <col min="14345" max="14345" width="24.5703125" customWidth="1"/>
    <col min="14586" max="14586" width="5.140625" customWidth="1"/>
    <col min="14587" max="14587" width="21" customWidth="1"/>
    <col min="14588" max="14588" width="16.5703125" customWidth="1"/>
    <col min="14589" max="14589" width="18.85546875" customWidth="1"/>
    <col min="14590" max="14590" width="13.5703125" bestFit="1" customWidth="1"/>
    <col min="14591" max="14591" width="14.28515625" customWidth="1"/>
    <col min="14592" max="14592" width="14.5703125" customWidth="1"/>
    <col min="14593" max="14593" width="14" customWidth="1"/>
    <col min="14594" max="14594" width="19.7109375" customWidth="1"/>
    <col min="14595" max="14595" width="13.28515625" bestFit="1" customWidth="1"/>
    <col min="14596" max="14596" width="14.7109375" customWidth="1"/>
    <col min="14597" max="14598" width="13.5703125" bestFit="1" customWidth="1"/>
    <col min="14599" max="14599" width="17.140625" customWidth="1"/>
    <col min="14600" max="14600" width="75.7109375" customWidth="1"/>
    <col min="14601" max="14601" width="24.5703125" customWidth="1"/>
    <col min="14842" max="14842" width="5.140625" customWidth="1"/>
    <col min="14843" max="14843" width="21" customWidth="1"/>
    <col min="14844" max="14844" width="16.5703125" customWidth="1"/>
    <col min="14845" max="14845" width="18.85546875" customWidth="1"/>
    <col min="14846" max="14846" width="13.5703125" bestFit="1" customWidth="1"/>
    <col min="14847" max="14847" width="14.28515625" customWidth="1"/>
    <col min="14848" max="14848" width="14.5703125" customWidth="1"/>
    <col min="14849" max="14849" width="14" customWidth="1"/>
    <col min="14850" max="14850" width="19.7109375" customWidth="1"/>
    <col min="14851" max="14851" width="13.28515625" bestFit="1" customWidth="1"/>
    <col min="14852" max="14852" width="14.7109375" customWidth="1"/>
    <col min="14853" max="14854" width="13.5703125" bestFit="1" customWidth="1"/>
    <col min="14855" max="14855" width="17.140625" customWidth="1"/>
    <col min="14856" max="14856" width="75.7109375" customWidth="1"/>
    <col min="14857" max="14857" width="24.5703125" customWidth="1"/>
    <col min="15098" max="15098" width="5.140625" customWidth="1"/>
    <col min="15099" max="15099" width="21" customWidth="1"/>
    <col min="15100" max="15100" width="16.5703125" customWidth="1"/>
    <col min="15101" max="15101" width="18.85546875" customWidth="1"/>
    <col min="15102" max="15102" width="13.5703125" bestFit="1" customWidth="1"/>
    <col min="15103" max="15103" width="14.28515625" customWidth="1"/>
    <col min="15104" max="15104" width="14.5703125" customWidth="1"/>
    <col min="15105" max="15105" width="14" customWidth="1"/>
    <col min="15106" max="15106" width="19.7109375" customWidth="1"/>
    <col min="15107" max="15107" width="13.28515625" bestFit="1" customWidth="1"/>
    <col min="15108" max="15108" width="14.7109375" customWidth="1"/>
    <col min="15109" max="15110" width="13.5703125" bestFit="1" customWidth="1"/>
    <col min="15111" max="15111" width="17.140625" customWidth="1"/>
    <col min="15112" max="15112" width="75.7109375" customWidth="1"/>
    <col min="15113" max="15113" width="24.5703125" customWidth="1"/>
    <col min="15354" max="15354" width="5.140625" customWidth="1"/>
    <col min="15355" max="15355" width="21" customWidth="1"/>
    <col min="15356" max="15356" width="16.5703125" customWidth="1"/>
    <col min="15357" max="15357" width="18.85546875" customWidth="1"/>
    <col min="15358" max="15358" width="13.5703125" bestFit="1" customWidth="1"/>
    <col min="15359" max="15359" width="14.28515625" customWidth="1"/>
    <col min="15360" max="15360" width="14.5703125" customWidth="1"/>
    <col min="15361" max="15361" width="14" customWidth="1"/>
    <col min="15362" max="15362" width="19.7109375" customWidth="1"/>
    <col min="15363" max="15363" width="13.28515625" bestFit="1" customWidth="1"/>
    <col min="15364" max="15364" width="14.7109375" customWidth="1"/>
    <col min="15365" max="15366" width="13.5703125" bestFit="1" customWidth="1"/>
    <col min="15367" max="15367" width="17.140625" customWidth="1"/>
    <col min="15368" max="15368" width="75.7109375" customWidth="1"/>
    <col min="15369" max="15369" width="24.5703125" customWidth="1"/>
    <col min="15610" max="15610" width="5.140625" customWidth="1"/>
    <col min="15611" max="15611" width="21" customWidth="1"/>
    <col min="15612" max="15612" width="16.5703125" customWidth="1"/>
    <col min="15613" max="15613" width="18.85546875" customWidth="1"/>
    <col min="15614" max="15614" width="13.5703125" bestFit="1" customWidth="1"/>
    <col min="15615" max="15615" width="14.28515625" customWidth="1"/>
    <col min="15616" max="15616" width="14.5703125" customWidth="1"/>
    <col min="15617" max="15617" width="14" customWidth="1"/>
    <col min="15618" max="15618" width="19.7109375" customWidth="1"/>
    <col min="15619" max="15619" width="13.28515625" bestFit="1" customWidth="1"/>
    <col min="15620" max="15620" width="14.7109375" customWidth="1"/>
    <col min="15621" max="15622" width="13.5703125" bestFit="1" customWidth="1"/>
    <col min="15623" max="15623" width="17.140625" customWidth="1"/>
    <col min="15624" max="15624" width="75.7109375" customWidth="1"/>
    <col min="15625" max="15625" width="24.5703125" customWidth="1"/>
    <col min="15866" max="15866" width="5.140625" customWidth="1"/>
    <col min="15867" max="15867" width="21" customWidth="1"/>
    <col min="15868" max="15868" width="16.5703125" customWidth="1"/>
    <col min="15869" max="15869" width="18.85546875" customWidth="1"/>
    <col min="15870" max="15870" width="13.5703125" bestFit="1" customWidth="1"/>
    <col min="15871" max="15871" width="14.28515625" customWidth="1"/>
    <col min="15872" max="15872" width="14.5703125" customWidth="1"/>
    <col min="15873" max="15873" width="14" customWidth="1"/>
    <col min="15874" max="15874" width="19.7109375" customWidth="1"/>
    <col min="15875" max="15875" width="13.28515625" bestFit="1" customWidth="1"/>
    <col min="15876" max="15876" width="14.7109375" customWidth="1"/>
    <col min="15877" max="15878" width="13.5703125" bestFit="1" customWidth="1"/>
    <col min="15879" max="15879" width="17.140625" customWidth="1"/>
    <col min="15880" max="15880" width="75.7109375" customWidth="1"/>
    <col min="15881" max="15881" width="24.5703125" customWidth="1"/>
    <col min="16122" max="16122" width="5.140625" customWidth="1"/>
    <col min="16123" max="16123" width="21" customWidth="1"/>
    <col min="16124" max="16124" width="16.5703125" customWidth="1"/>
    <col min="16125" max="16125" width="18.85546875" customWidth="1"/>
    <col min="16126" max="16126" width="13.5703125" bestFit="1" customWidth="1"/>
    <col min="16127" max="16127" width="14.28515625" customWidth="1"/>
    <col min="16128" max="16128" width="14.5703125" customWidth="1"/>
    <col min="16129" max="16129" width="14" customWidth="1"/>
    <col min="16130" max="16130" width="19.7109375" customWidth="1"/>
    <col min="16131" max="16131" width="13.28515625" bestFit="1" customWidth="1"/>
    <col min="16132" max="16132" width="14.7109375" customWidth="1"/>
    <col min="16133" max="16134" width="13.5703125" bestFit="1" customWidth="1"/>
    <col min="16135" max="16135" width="17.140625" customWidth="1"/>
    <col min="16136" max="16136" width="75.7109375" customWidth="1"/>
    <col min="16137" max="16137" width="24.5703125" customWidth="1"/>
  </cols>
  <sheetData>
    <row r="3" spans="2:22" ht="37.5" customHeight="1" x14ac:dyDescent="0.25"/>
    <row r="4" spans="2:22" ht="20.25" x14ac:dyDescent="0.3">
      <c r="B4" s="40" t="s">
        <v>0</v>
      </c>
      <c r="C4" s="41"/>
      <c r="D4" s="41"/>
      <c r="E4" s="41"/>
      <c r="F4" s="41"/>
      <c r="G4" s="41"/>
      <c r="H4" s="41"/>
      <c r="I4" s="41"/>
      <c r="J4" s="41"/>
      <c r="K4" s="41"/>
      <c r="L4" s="41"/>
      <c r="M4" s="41"/>
      <c r="N4" s="41"/>
      <c r="O4" s="41"/>
      <c r="P4" s="41"/>
      <c r="Q4" s="41"/>
      <c r="R4" s="41"/>
      <c r="S4" s="41"/>
      <c r="T4" s="41"/>
      <c r="U4" s="41"/>
      <c r="V4" s="41"/>
    </row>
    <row r="5" spans="2:22" ht="62.25" customHeight="1" x14ac:dyDescent="0.25">
      <c r="B5" s="42"/>
      <c r="C5" s="42"/>
      <c r="D5" s="42"/>
      <c r="E5" s="42"/>
      <c r="F5" s="42"/>
      <c r="G5" s="42"/>
      <c r="H5" s="42"/>
      <c r="I5" s="42"/>
      <c r="J5" s="42"/>
      <c r="K5" s="42"/>
      <c r="L5" s="42"/>
      <c r="M5" s="42"/>
      <c r="N5" s="42"/>
      <c r="O5" s="42"/>
      <c r="P5" s="42"/>
      <c r="Q5" s="42"/>
      <c r="R5" s="42"/>
      <c r="S5" s="42"/>
      <c r="T5" s="42"/>
      <c r="U5" s="42"/>
      <c r="V5" s="42"/>
    </row>
    <row r="6" spans="2:22" ht="26.25" x14ac:dyDescent="0.25">
      <c r="B6" s="1" t="s">
        <v>1</v>
      </c>
      <c r="C6" s="2"/>
      <c r="D6" s="2"/>
      <c r="E6" s="2"/>
      <c r="F6" s="2"/>
      <c r="G6" s="2"/>
      <c r="H6" s="2"/>
      <c r="I6" s="2"/>
      <c r="J6" s="10"/>
      <c r="K6" s="3"/>
      <c r="L6" s="3"/>
      <c r="M6" s="3"/>
      <c r="N6" s="3"/>
      <c r="O6" s="3"/>
      <c r="P6" s="3"/>
      <c r="Q6" s="3"/>
      <c r="R6" s="3"/>
      <c r="S6" s="3"/>
      <c r="T6" s="3"/>
      <c r="U6" s="3"/>
      <c r="V6" s="3"/>
    </row>
    <row r="7" spans="2:22" ht="42.75" customHeight="1" x14ac:dyDescent="0.25">
      <c r="B7" s="43" t="s">
        <v>2</v>
      </c>
      <c r="C7" s="44"/>
      <c r="D7" s="44"/>
      <c r="E7" s="44"/>
      <c r="F7" s="44"/>
      <c r="G7" s="44"/>
      <c r="H7" s="44"/>
      <c r="I7" s="44"/>
      <c r="J7" s="11"/>
    </row>
    <row r="8" spans="2:22" ht="15" customHeight="1" x14ac:dyDescent="0.25">
      <c r="B8" s="43" t="s">
        <v>3</v>
      </c>
      <c r="C8" s="44"/>
      <c r="D8" s="44"/>
      <c r="E8" s="44"/>
      <c r="F8" s="44"/>
      <c r="G8" s="44"/>
      <c r="H8" s="44"/>
      <c r="I8" s="44"/>
      <c r="J8" s="9"/>
    </row>
    <row r="9" spans="2:22" ht="94.5" customHeight="1" x14ac:dyDescent="0.25">
      <c r="B9" s="45"/>
      <c r="C9" s="46"/>
      <c r="D9" s="46"/>
      <c r="E9" s="46"/>
      <c r="F9" s="46"/>
      <c r="G9" s="46"/>
      <c r="H9" s="46"/>
      <c r="I9" s="46"/>
      <c r="J9" s="12"/>
    </row>
    <row r="10" spans="2:22" ht="15" customHeight="1" x14ac:dyDescent="0.25">
      <c r="B10" s="4" t="s">
        <v>4</v>
      </c>
      <c r="C10" s="5"/>
      <c r="D10" s="5"/>
      <c r="E10" s="5"/>
      <c r="F10" s="5"/>
      <c r="G10" s="5"/>
      <c r="H10" s="5"/>
      <c r="I10" s="5"/>
      <c r="J10" s="9"/>
    </row>
    <row r="11" spans="2:22" ht="172.5" customHeight="1" x14ac:dyDescent="0.25">
      <c r="B11" s="47" t="s">
        <v>5</v>
      </c>
      <c r="C11" s="48"/>
      <c r="D11" s="48"/>
      <c r="E11" s="48"/>
      <c r="F11" s="48"/>
      <c r="G11" s="48"/>
      <c r="H11" s="48"/>
      <c r="I11" s="48"/>
      <c r="J11" s="12"/>
    </row>
    <row r="12" spans="2:22" ht="59.25" customHeight="1" x14ac:dyDescent="0.25">
      <c r="B12" s="36" t="s">
        <v>6</v>
      </c>
      <c r="C12" s="36" t="s">
        <v>7</v>
      </c>
      <c r="D12" s="36" t="s">
        <v>8</v>
      </c>
      <c r="E12" s="29" t="s">
        <v>9</v>
      </c>
      <c r="F12" s="33" t="s">
        <v>28</v>
      </c>
      <c r="G12" s="33"/>
      <c r="H12" s="33"/>
      <c r="I12" s="36" t="s">
        <v>10</v>
      </c>
      <c r="J12" s="34" t="s">
        <v>46</v>
      </c>
    </row>
    <row r="13" spans="2:22" s="6" customFormat="1" ht="22.5" customHeight="1" x14ac:dyDescent="0.25">
      <c r="B13" s="36"/>
      <c r="C13" s="36"/>
      <c r="D13" s="36"/>
      <c r="E13" s="37" t="s">
        <v>11</v>
      </c>
      <c r="F13" s="32" t="s">
        <v>25</v>
      </c>
      <c r="G13" s="32" t="s">
        <v>26</v>
      </c>
      <c r="H13" s="32" t="s">
        <v>27</v>
      </c>
      <c r="I13" s="36"/>
      <c r="J13" s="34"/>
    </row>
    <row r="14" spans="2:22" s="6" customFormat="1" ht="3.75" customHeight="1" x14ac:dyDescent="0.25">
      <c r="B14" s="36"/>
      <c r="C14" s="36"/>
      <c r="D14" s="36"/>
      <c r="E14" s="38"/>
      <c r="F14" s="32"/>
      <c r="G14" s="32"/>
      <c r="H14" s="32"/>
      <c r="I14" s="36"/>
      <c r="J14" s="34"/>
    </row>
    <row r="15" spans="2:22" s="6" customFormat="1" ht="12" customHeight="1" x14ac:dyDescent="0.25">
      <c r="B15" s="36"/>
      <c r="C15" s="36"/>
      <c r="D15" s="36"/>
      <c r="E15" s="38"/>
      <c r="F15" s="32"/>
      <c r="G15" s="32"/>
      <c r="H15" s="32"/>
      <c r="I15" s="36"/>
      <c r="J15" s="34"/>
    </row>
    <row r="16" spans="2:22" s="6" customFormat="1" ht="24.75" customHeight="1" x14ac:dyDescent="0.25">
      <c r="B16" s="36"/>
      <c r="C16" s="36"/>
      <c r="D16" s="36"/>
      <c r="E16" s="39"/>
      <c r="F16" s="32"/>
      <c r="G16" s="32"/>
      <c r="H16" s="32"/>
      <c r="I16" s="36"/>
      <c r="J16" s="34"/>
    </row>
    <row r="17" spans="2:11" s="6" customFormat="1" ht="312" customHeight="1" x14ac:dyDescent="0.25">
      <c r="B17" s="7" t="s">
        <v>12</v>
      </c>
      <c r="C17" s="8" t="s">
        <v>13</v>
      </c>
      <c r="D17" s="8" t="s">
        <v>14</v>
      </c>
      <c r="E17" s="23">
        <v>2</v>
      </c>
      <c r="F17" s="13">
        <v>0</v>
      </c>
      <c r="G17" s="13">
        <v>0</v>
      </c>
      <c r="H17" s="13">
        <v>0</v>
      </c>
      <c r="I17" s="14" t="s">
        <v>29</v>
      </c>
      <c r="J17" s="20">
        <f>5849078.61+117417.19</f>
        <v>5966495.8000000007</v>
      </c>
    </row>
    <row r="18" spans="2:11" s="6" customFormat="1" ht="116.25" customHeight="1" x14ac:dyDescent="0.25">
      <c r="B18" s="7" t="s">
        <v>35</v>
      </c>
      <c r="C18" s="8" t="s">
        <v>15</v>
      </c>
      <c r="D18" s="8" t="s">
        <v>16</v>
      </c>
      <c r="E18" s="23">
        <v>2</v>
      </c>
      <c r="F18" s="13">
        <v>0</v>
      </c>
      <c r="G18" s="13">
        <v>0</v>
      </c>
      <c r="H18" s="13">
        <v>0</v>
      </c>
      <c r="I18" s="8" t="s">
        <v>17</v>
      </c>
      <c r="J18" s="20">
        <v>196111.44999999998</v>
      </c>
    </row>
    <row r="19" spans="2:11" s="6" customFormat="1" ht="99" customHeight="1" x14ac:dyDescent="0.25">
      <c r="B19" s="35" t="s">
        <v>18</v>
      </c>
      <c r="C19" s="8" t="s">
        <v>19</v>
      </c>
      <c r="D19" s="8" t="s">
        <v>20</v>
      </c>
      <c r="E19" s="23">
        <v>76</v>
      </c>
      <c r="F19" s="13">
        <v>74</v>
      </c>
      <c r="G19" s="13">
        <v>2</v>
      </c>
      <c r="H19" s="13">
        <f t="shared" ref="H19:H20" si="0">F19+G19</f>
        <v>76</v>
      </c>
      <c r="I19" s="8" t="s">
        <v>21</v>
      </c>
      <c r="J19" s="31">
        <v>193667</v>
      </c>
    </row>
    <row r="20" spans="2:11" s="6" customFormat="1" ht="141.75" customHeight="1" x14ac:dyDescent="0.25">
      <c r="B20" s="35"/>
      <c r="C20" s="8" t="s">
        <v>22</v>
      </c>
      <c r="D20" s="8" t="s">
        <v>23</v>
      </c>
      <c r="E20" s="23">
        <v>242</v>
      </c>
      <c r="F20" s="13">
        <v>192</v>
      </c>
      <c r="G20" s="13">
        <v>50</v>
      </c>
      <c r="H20" s="13">
        <f t="shared" si="0"/>
        <v>242</v>
      </c>
      <c r="I20" s="8" t="s">
        <v>24</v>
      </c>
      <c r="J20" s="31"/>
    </row>
    <row r="21" spans="2:11" x14ac:dyDescent="0.25">
      <c r="E21" s="24"/>
      <c r="J21" s="21"/>
    </row>
    <row r="22" spans="2:11" ht="120.75" customHeight="1" x14ac:dyDescent="0.25">
      <c r="B22" s="7" t="s">
        <v>12</v>
      </c>
      <c r="C22" s="8" t="s">
        <v>13</v>
      </c>
      <c r="D22" s="8" t="s">
        <v>30</v>
      </c>
      <c r="E22" s="23">
        <v>1</v>
      </c>
      <c r="F22" s="13">
        <v>0</v>
      </c>
      <c r="G22" s="13">
        <v>0</v>
      </c>
      <c r="H22" s="13">
        <v>0</v>
      </c>
      <c r="I22" s="16" t="s">
        <v>44</v>
      </c>
      <c r="J22" s="22">
        <f>480110+18000</f>
        <v>498110</v>
      </c>
    </row>
    <row r="23" spans="2:11" ht="200.25" customHeight="1" x14ac:dyDescent="0.25">
      <c r="B23" s="15" t="s">
        <v>18</v>
      </c>
      <c r="C23" s="8" t="s">
        <v>19</v>
      </c>
      <c r="D23" s="8" t="s">
        <v>31</v>
      </c>
      <c r="E23" s="23">
        <v>401</v>
      </c>
      <c r="F23" s="13">
        <v>393</v>
      </c>
      <c r="G23" s="13">
        <v>8</v>
      </c>
      <c r="H23" s="13">
        <f t="shared" ref="H23" si="1">F23+G23</f>
        <v>401</v>
      </c>
      <c r="I23" s="16" t="s">
        <v>32</v>
      </c>
      <c r="J23" s="17">
        <v>971370</v>
      </c>
    </row>
    <row r="24" spans="2:11" x14ac:dyDescent="0.25">
      <c r="E24" s="25"/>
      <c r="F24" s="18"/>
      <c r="G24" s="18"/>
      <c r="H24" s="18"/>
    </row>
    <row r="25" spans="2:11" ht="144.75" customHeight="1" x14ac:dyDescent="0.25">
      <c r="B25" s="7" t="s">
        <v>41</v>
      </c>
      <c r="C25" s="8" t="s">
        <v>13</v>
      </c>
      <c r="D25" s="8" t="s">
        <v>33</v>
      </c>
      <c r="E25" s="23">
        <v>1</v>
      </c>
      <c r="F25" s="13">
        <v>0</v>
      </c>
      <c r="G25" s="13">
        <v>0</v>
      </c>
      <c r="H25" s="13">
        <v>0</v>
      </c>
      <c r="I25" s="14" t="s">
        <v>34</v>
      </c>
      <c r="J25" s="20">
        <v>1088073.1599999999</v>
      </c>
    </row>
    <row r="26" spans="2:11" ht="126" customHeight="1" x14ac:dyDescent="0.25">
      <c r="B26" s="7" t="s">
        <v>35</v>
      </c>
      <c r="C26" s="8" t="s">
        <v>15</v>
      </c>
      <c r="D26" s="8" t="s">
        <v>36</v>
      </c>
      <c r="E26" s="23">
        <v>2</v>
      </c>
      <c r="F26" s="13">
        <v>0</v>
      </c>
      <c r="G26" s="13">
        <v>0</v>
      </c>
      <c r="H26" s="13">
        <v>0</v>
      </c>
      <c r="I26" s="8" t="s">
        <v>37</v>
      </c>
      <c r="J26" s="20">
        <v>2304017.16</v>
      </c>
    </row>
    <row r="27" spans="2:11" ht="121.5" customHeight="1" x14ac:dyDescent="0.25">
      <c r="B27" s="15" t="s">
        <v>18</v>
      </c>
      <c r="C27" s="8" t="s">
        <v>38</v>
      </c>
      <c r="D27" s="8" t="s">
        <v>39</v>
      </c>
      <c r="E27" s="23">
        <v>508</v>
      </c>
      <c r="F27" s="13">
        <v>225</v>
      </c>
      <c r="G27" s="13">
        <v>283</v>
      </c>
      <c r="H27" s="13">
        <f t="shared" ref="H27" si="2">F27+G27</f>
        <v>508</v>
      </c>
      <c r="I27" s="8" t="s">
        <v>40</v>
      </c>
      <c r="J27" s="27">
        <v>115000</v>
      </c>
    </row>
    <row r="28" spans="2:11" x14ac:dyDescent="0.25">
      <c r="E28" s="24"/>
    </row>
    <row r="29" spans="2:11" ht="91.5" customHeight="1" x14ac:dyDescent="0.25">
      <c r="B29" s="7" t="s">
        <v>42</v>
      </c>
      <c r="C29" s="8" t="s">
        <v>15</v>
      </c>
      <c r="D29" s="8" t="s">
        <v>43</v>
      </c>
      <c r="E29" s="23">
        <v>29</v>
      </c>
      <c r="F29" s="13">
        <v>29</v>
      </c>
      <c r="G29" s="13"/>
      <c r="H29" s="13">
        <f t="shared" ref="H29" si="3">F29+G29</f>
        <v>29</v>
      </c>
      <c r="I29" s="19" t="s">
        <v>45</v>
      </c>
      <c r="J29" s="28">
        <v>670360.19999999995</v>
      </c>
      <c r="K29" s="26" t="s">
        <v>0</v>
      </c>
    </row>
    <row r="30" spans="2:11" ht="60" x14ac:dyDescent="0.25">
      <c r="J30" s="30" t="s">
        <v>47</v>
      </c>
    </row>
  </sheetData>
  <mergeCells count="17">
    <mergeCell ref="B4:V4"/>
    <mergeCell ref="B5:V5"/>
    <mergeCell ref="B7:I7"/>
    <mergeCell ref="B8:I9"/>
    <mergeCell ref="B11:I11"/>
    <mergeCell ref="B19:B20"/>
    <mergeCell ref="I12:I16"/>
    <mergeCell ref="E13:E16"/>
    <mergeCell ref="B12:B16"/>
    <mergeCell ref="C12:C16"/>
    <mergeCell ref="D12:D16"/>
    <mergeCell ref="J19:J20"/>
    <mergeCell ref="F13:F16"/>
    <mergeCell ref="G13:G16"/>
    <mergeCell ref="H13:H16"/>
    <mergeCell ref="F12:H12"/>
    <mergeCell ref="J12:J16"/>
  </mergeCells>
  <pageMargins left="0.27559055118110237" right="0.31496062992125984" top="0.74803149606299213" bottom="0.74803149606299213" header="0.35433070866141736" footer="0.31496062992125984"/>
  <pageSetup scale="7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 SEM I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morrobel</dc:creator>
  <cp:lastModifiedBy>Eduardo Fulcar</cp:lastModifiedBy>
  <dcterms:created xsi:type="dcterms:W3CDTF">2023-06-29T14:12:33Z</dcterms:created>
  <dcterms:modified xsi:type="dcterms:W3CDTF">2023-07-17T16:06:43Z</dcterms:modified>
</cp:coreProperties>
</file>