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.1.169\compartir\"/>
    </mc:Choice>
  </mc:AlternateContent>
  <bookViews>
    <workbookView xWindow="0" yWindow="0" windowWidth="21495" windowHeight="9240"/>
  </bookViews>
  <sheets>
    <sheet name="PAGO A PROVEEDORES JUNIO 2022 " sheetId="1" r:id="rId1"/>
    <sheet name="Hoja1" sheetId="2" r:id="rId2"/>
  </sheets>
  <externalReferences>
    <externalReference r:id="rId3"/>
  </externalReferences>
  <definedNames>
    <definedName name="_xlnm.Print_Titles" localSheetId="0">'PAGO A PROVEEDORES JUNIO 2022 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6" i="1"/>
  <c r="F41" i="1" l="1"/>
  <c r="G41" i="1"/>
  <c r="B5" i="1" l="1"/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<sst xmlns="http://schemas.openxmlformats.org/spreadsheetml/2006/main" count="122" uniqueCount="81">
  <si>
    <t>PAGOS A PROVEEDORES</t>
  </si>
  <si>
    <t>IDIAF</t>
  </si>
  <si>
    <t>INSTITUTO DOMINICANO DE INVESTIGACIONES AGROPECUARIAS Y FORESTALES</t>
  </si>
  <si>
    <t>Luis Pérez</t>
  </si>
  <si>
    <t>Kirsys Lapaix De Cedano</t>
  </si>
  <si>
    <t>Enc.  Cuentas por  Pagar,  IDIAF</t>
  </si>
  <si>
    <t>Directora Adm. Y Financiera, IDIAF</t>
  </si>
  <si>
    <t>PAGADO</t>
  </si>
  <si>
    <t>MANTENIMIENTO Y REPARACION DE LOS VEHICULOS DEL IDIAF</t>
  </si>
  <si>
    <t>B1500171046</t>
  </si>
  <si>
    <t>B1500171047</t>
  </si>
  <si>
    <t>B1500171048</t>
  </si>
  <si>
    <t>B1500171049</t>
  </si>
  <si>
    <t>B1500171050</t>
  </si>
  <si>
    <t>B1500171051</t>
  </si>
  <si>
    <t>B1500171322</t>
  </si>
  <si>
    <t>B1500171054</t>
  </si>
  <si>
    <t xml:space="preserve">INSTALACION DE STANDE CON ESTRUCTURA MODULAR </t>
  </si>
  <si>
    <t>B1500000265</t>
  </si>
  <si>
    <t>21/06/2022</t>
  </si>
  <si>
    <t>B1500021580</t>
  </si>
  <si>
    <t>COMPRA AIRE ACONDICONADOS</t>
  </si>
  <si>
    <t>B1500001268</t>
  </si>
  <si>
    <t>AL 30 DE JUNIO  2022</t>
  </si>
  <si>
    <t>PAGO PUBLICIADAD</t>
  </si>
  <si>
    <t>B1500001886</t>
  </si>
  <si>
    <t>B1500000051</t>
  </si>
  <si>
    <t>PAGO ALQUILER LOCAL MES JUNIO  2022</t>
  </si>
  <si>
    <t>PAGO SERVICO TELEFONICO CENTRO NORTE MES JUNIO 2022</t>
  </si>
  <si>
    <t>SERVICIO TELEFONICO CENTRO NORTE MES JUNIO 2022</t>
  </si>
  <si>
    <t xml:space="preserve">SERVICIO TELEFONICO CENTRO NORTE MES JUNIO 2022 </t>
  </si>
  <si>
    <t>SERVICIO TELEFONICOCENTRO NORTE  CORRESPONDIENTE AL MES JUNIO 2022</t>
  </si>
  <si>
    <t>SERVICIO TELEFONICO CENTRO NORTE  CORRESPONDIENTE MES JUNIO 2022</t>
  </si>
  <si>
    <t>SERVICIO  TELEFONICO CENTRO NORTE MES JUNIO 2022</t>
  </si>
  <si>
    <t xml:space="preserve">COMPRA DE SEMILLAS </t>
  </si>
  <si>
    <t>B150000006</t>
  </si>
  <si>
    <t>MANTENIMIENTO ,ACTUALIZACION Y MANEJO PAGINA WEB</t>
  </si>
  <si>
    <t>B1500000042</t>
  </si>
  <si>
    <t xml:space="preserve">PAGO SERVICIO BASURA </t>
  </si>
  <si>
    <t>B15000034145</t>
  </si>
  <si>
    <t xml:space="preserve">PAGO LEGALIZACION FIRMAS </t>
  </si>
  <si>
    <t>B1500000214</t>
  </si>
  <si>
    <t>20/06/2022</t>
  </si>
  <si>
    <t>B1500000215</t>
  </si>
  <si>
    <t>PAGO SEGURO MEDICO MES JUNIO 2022</t>
  </si>
  <si>
    <t>B1500023627</t>
  </si>
  <si>
    <t>B1500023628</t>
  </si>
  <si>
    <t>B1500023675</t>
  </si>
  <si>
    <t>PAGO SEGURO DE VIDA MES JUNIO 2022</t>
  </si>
  <si>
    <t>B1500008026</t>
  </si>
  <si>
    <t>PAGOS SERVICIO ALCANTARILLADO CENTRO NORTE  MES JUNIO 2022</t>
  </si>
  <si>
    <t>B15000008025</t>
  </si>
  <si>
    <t>PAGO ALCANTARILLADO MES JUNIO 2022 CENTRO NORTE  MES JUNIO 2022</t>
  </si>
  <si>
    <t xml:space="preserve">PAGO ALCANTARIILADO SEDE   MES JUNIO 2022 </t>
  </si>
  <si>
    <t>B15000094133</t>
  </si>
  <si>
    <t>VER</t>
  </si>
  <si>
    <t>PAGO ALCANTARILLADO  MES JUNIO 2022</t>
  </si>
  <si>
    <t>B1500094034</t>
  </si>
  <si>
    <t>VER+</t>
  </si>
  <si>
    <t xml:space="preserve">SERVICIO ENERGIAS ELECTRICA </t>
  </si>
  <si>
    <t>B1500287391</t>
  </si>
  <si>
    <t xml:space="preserve">SERVICO ENERGIA ELECTRICA </t>
  </si>
  <si>
    <t>B1500287510</t>
  </si>
  <si>
    <t>B1500287456</t>
  </si>
  <si>
    <t xml:space="preserve">SERVICIO ENERGIA ELECTRICA </t>
  </si>
  <si>
    <t>B1500287358</t>
  </si>
  <si>
    <t>B1500287427</t>
  </si>
  <si>
    <t xml:space="preserve">LEGALIZACION FIRMAS </t>
  </si>
  <si>
    <t>B1500000220</t>
  </si>
  <si>
    <t xml:space="preserve">REPARACION CAMIONETAS </t>
  </si>
  <si>
    <t>B1500000984</t>
  </si>
  <si>
    <t>23/06/2022</t>
  </si>
  <si>
    <t>DEDUCIBLE REPARACION CAMIONETA</t>
  </si>
  <si>
    <t>B1500000988</t>
  </si>
  <si>
    <t>13/06/2022</t>
  </si>
  <si>
    <t xml:space="preserve">COMPRA CAMARA </t>
  </si>
  <si>
    <t>B1500000538</t>
  </si>
  <si>
    <t>29/06/2022</t>
  </si>
  <si>
    <t>PAGO SERVICIO INTERNET MES  JUNIO 2022</t>
  </si>
  <si>
    <t>B1500040977</t>
  </si>
  <si>
    <t>19/06/2022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</si>
</sst>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\$###,###,###,##0.00"/>
    <numFmt numFmtId="165" formatCode="###,###,##0.00"/>
  </numFmts>
  <fonts count="28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67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20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14" fontId="15" fillId="3" borderId="3" xfId="0" applyNumberFormat="1" applyFont="1" applyFill="1" applyBorder="1" applyAlignment="1">
      <alignment horizontal="center" vertical="center" wrapText="1"/>
    </xf>
    <xf numFmtId="14" fontId="13" fillId="3" borderId="4" xfId="0" applyNumberFormat="1" applyFont="1" applyFill="1" applyBorder="1" applyAlignment="1">
      <alignment horizontal="center" vertical="center" wrapText="1"/>
    </xf>
    <xf numFmtId="14" fontId="19" fillId="3" borderId="4" xfId="0" applyNumberFormat="1" applyFont="1" applyFill="1" applyBorder="1" applyAlignment="1">
      <alignment horizontal="center" vertical="center" wrapText="1"/>
    </xf>
    <xf numFmtId="43" fontId="13" fillId="3" borderId="4" xfId="1" applyFont="1" applyFill="1" applyBorder="1" applyAlignment="1">
      <alignment horizontal="center" vertical="center" wrapText="1"/>
    </xf>
    <xf numFmtId="14" fontId="13" fillId="3" borderId="5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14" fontId="12" fillId="2" borderId="7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24" fillId="0" borderId="0" xfId="0" applyFont="1"/>
    <xf numFmtId="0" fontId="18" fillId="0" borderId="0" xfId="0" applyFont="1" applyAlignment="1"/>
    <xf numFmtId="4" fontId="18" fillId="2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 horizontal="center"/>
    </xf>
    <xf numFmtId="4" fontId="20" fillId="0" borderId="2" xfId="0" applyNumberFormat="1" applyFont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4" fillId="2" borderId="0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26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5" fontId="1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horizontal="center" vertical="center"/>
    </xf>
    <xf numFmtId="165" fontId="12" fillId="2" borderId="10" xfId="0" applyNumberFormat="1" applyFont="1" applyFill="1" applyBorder="1" applyAlignment="1">
      <alignment horizontal="center" vertical="center"/>
    </xf>
    <xf numFmtId="0" fontId="27" fillId="2" borderId="1" xfId="2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top"/>
    </xf>
    <xf numFmtId="4" fontId="20" fillId="2" borderId="1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137225</xdr:colOff>
      <xdr:row>0</xdr:row>
      <xdr:rowOff>240549</xdr:rowOff>
    </xdr:from>
    <xdr:to>
      <xdr:col>2</xdr:col>
      <xdr:colOff>556970</xdr:colOff>
      <xdr:row>3</xdr:row>
      <xdr:rowOff>170442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85" y="240549"/>
          <a:ext cx="613474" cy="5998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  <cell r="I6" t="str">
            <v>FECHA DE PAGO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2"/>
  <sheetViews>
    <sheetView tabSelected="1" view="pageBreakPreview" topLeftCell="A15" zoomScale="120" zoomScaleNormal="120" zoomScaleSheetLayoutView="120" workbookViewId="0">
      <selection activeCell="H8" sqref="H8"/>
    </sheetView>
  </sheetViews>
  <sheetFormatPr baseColWidth="10" defaultRowHeight="13.5" x14ac:dyDescent="0.25"/>
  <cols>
    <col min="1" max="1" width="0.5703125" style="3" customWidth="1"/>
    <col min="2" max="2" width="2.85546875" style="22" customWidth="1"/>
    <col min="3" max="3" width="33.140625" style="23" customWidth="1"/>
    <col min="4" max="4" width="11.7109375" style="29" customWidth="1"/>
    <col min="5" max="5" width="10" style="24" customWidth="1"/>
    <col min="6" max="6" width="11.28515625" style="23" customWidth="1"/>
    <col min="7" max="7" width="12.85546875" style="23" customWidth="1"/>
    <col min="8" max="9" width="8.85546875" style="23" customWidth="1"/>
    <col min="10" max="10" width="9" style="24" bestFit="1" customWidth="1"/>
    <col min="11" max="27" width="11.42578125" style="5"/>
    <col min="28" max="16384" width="11.42578125" style="3"/>
  </cols>
  <sheetData>
    <row r="1" spans="2:27" ht="22.5" customHeight="1" x14ac:dyDescent="0.25">
      <c r="B1" s="64" t="s">
        <v>2</v>
      </c>
      <c r="C1" s="64"/>
      <c r="D1" s="64"/>
      <c r="E1" s="64"/>
      <c r="F1" s="64"/>
      <c r="G1" s="64"/>
      <c r="H1" s="64"/>
      <c r="I1" s="64"/>
      <c r="J1" s="64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2:27" ht="15" customHeight="1" x14ac:dyDescent="0.25">
      <c r="B2" s="65" t="s">
        <v>1</v>
      </c>
      <c r="C2" s="65"/>
      <c r="D2" s="65"/>
      <c r="E2" s="65"/>
      <c r="F2" s="65"/>
      <c r="G2" s="65"/>
      <c r="H2" s="65"/>
      <c r="I2" s="65"/>
      <c r="J2" s="65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ht="15" customHeight="1" x14ac:dyDescent="0.25">
      <c r="B3" s="64" t="s">
        <v>0</v>
      </c>
      <c r="C3" s="64"/>
      <c r="D3" s="64"/>
      <c r="E3" s="64"/>
      <c r="F3" s="64"/>
      <c r="G3" s="64"/>
      <c r="H3" s="64"/>
      <c r="I3" s="64"/>
      <c r="J3" s="64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2:27" ht="16.5" customHeight="1" thickBot="1" x14ac:dyDescent="0.3">
      <c r="B4" s="64" t="s">
        <v>23</v>
      </c>
      <c r="C4" s="64"/>
      <c r="D4" s="64"/>
      <c r="E4" s="64"/>
      <c r="F4" s="64"/>
      <c r="G4" s="64"/>
      <c r="H4" s="64"/>
      <c r="I4" s="64"/>
      <c r="J4" s="64"/>
      <c r="K4" s="1"/>
      <c r="L4" s="2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2:27" ht="22.5" x14ac:dyDescent="0.25">
      <c r="B5" s="33" t="str">
        <f>'[1]PAGO A PROVEEDORES'!A6</f>
        <v>NO.</v>
      </c>
      <c r="C5" s="34" t="str">
        <f>'[1]PAGO A PROVEEDORES'!B6</f>
        <v xml:space="preserve"> CONCEPTO</v>
      </c>
      <c r="D5" s="35" t="str">
        <f>'[1]PAGO A PROVEEDORES'!C6</f>
        <v>NO. FACTURA</v>
      </c>
      <c r="E5" s="34" t="str">
        <f>'[1]PAGO A PROVEEDORES'!D6</f>
        <v>FECHA FACTURA</v>
      </c>
      <c r="F5" s="36" t="str">
        <f>'[1]PAGO A PROVEEDORES'!E6</f>
        <v>MONTO FACTURADO</v>
      </c>
      <c r="G5" s="34" t="str">
        <f>'[1]PAGO A PROVEEDORES'!F6</f>
        <v>MONTO PAGADO</v>
      </c>
      <c r="H5" s="34" t="str">
        <f>'[1]PAGO A PROVEEDORES'!G6</f>
        <v>MONTO PENDIENTE</v>
      </c>
      <c r="I5" s="34" t="str">
        <f>'[1]PAGO A PROVEEDORES'!H6</f>
        <v>ESTADO</v>
      </c>
      <c r="J5" s="37" t="str">
        <f>'[1]PAGO A PROVEEDORES'!I6</f>
        <v>FECHA DE PAGO</v>
      </c>
      <c r="K5" s="2"/>
      <c r="L5" s="6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</row>
    <row r="6" spans="2:27" ht="24.75" customHeight="1" x14ac:dyDescent="0.25">
      <c r="B6" s="38">
        <v>1</v>
      </c>
      <c r="C6" s="59" t="s">
        <v>28</v>
      </c>
      <c r="D6" s="60" t="s">
        <v>9</v>
      </c>
      <c r="E6" s="25">
        <v>44567</v>
      </c>
      <c r="F6" s="6">
        <v>1700.56</v>
      </c>
      <c r="G6" s="6">
        <f>F6</f>
        <v>1700.56</v>
      </c>
      <c r="H6" s="6">
        <v>0</v>
      </c>
      <c r="I6" s="7" t="s">
        <v>7</v>
      </c>
      <c r="J6" s="3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</row>
    <row r="7" spans="2:27" ht="26.25" customHeight="1" x14ac:dyDescent="0.25">
      <c r="B7" s="38">
        <v>2</v>
      </c>
      <c r="C7" s="59" t="s">
        <v>28</v>
      </c>
      <c r="D7" s="60" t="s">
        <v>10</v>
      </c>
      <c r="E7" s="25">
        <v>44567</v>
      </c>
      <c r="F7" s="6">
        <v>13267.84</v>
      </c>
      <c r="G7" s="6">
        <f t="shared" ref="G7:G40" si="0">F7</f>
        <v>13267.84</v>
      </c>
      <c r="H7" s="6">
        <v>0</v>
      </c>
      <c r="I7" s="7" t="s">
        <v>7</v>
      </c>
      <c r="J7" s="3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3"/>
    </row>
    <row r="8" spans="2:27" ht="25.5" customHeight="1" x14ac:dyDescent="0.25">
      <c r="B8" s="38">
        <v>3</v>
      </c>
      <c r="C8" s="59" t="s">
        <v>28</v>
      </c>
      <c r="D8" s="60" t="s">
        <v>11</v>
      </c>
      <c r="E8" s="25">
        <v>44567</v>
      </c>
      <c r="F8" s="6">
        <v>2403.1999999999998</v>
      </c>
      <c r="G8" s="6">
        <f t="shared" si="0"/>
        <v>2403.1999999999998</v>
      </c>
      <c r="H8" s="6">
        <v>0</v>
      </c>
      <c r="I8" s="7" t="s">
        <v>7</v>
      </c>
      <c r="J8" s="3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  <c r="AA8" s="3"/>
    </row>
    <row r="9" spans="2:27" ht="25.5" customHeight="1" x14ac:dyDescent="0.25">
      <c r="B9" s="38">
        <v>4</v>
      </c>
      <c r="C9" s="59" t="s">
        <v>29</v>
      </c>
      <c r="D9" s="60" t="s">
        <v>12</v>
      </c>
      <c r="E9" s="25">
        <v>44567</v>
      </c>
      <c r="F9" s="6">
        <v>3625.95</v>
      </c>
      <c r="G9" s="6">
        <f t="shared" si="0"/>
        <v>3625.95</v>
      </c>
      <c r="H9" s="6">
        <v>0</v>
      </c>
      <c r="I9" s="7" t="s">
        <v>7</v>
      </c>
      <c r="J9" s="3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3"/>
    </row>
    <row r="10" spans="2:27" ht="24.75" customHeight="1" x14ac:dyDescent="0.25">
      <c r="B10" s="38">
        <v>5</v>
      </c>
      <c r="C10" s="59" t="s">
        <v>30</v>
      </c>
      <c r="D10" s="60" t="s">
        <v>13</v>
      </c>
      <c r="E10" s="25">
        <v>44567</v>
      </c>
      <c r="F10" s="6">
        <v>1888.25</v>
      </c>
      <c r="G10" s="6">
        <f t="shared" si="0"/>
        <v>1888.25</v>
      </c>
      <c r="H10" s="6">
        <v>0</v>
      </c>
      <c r="I10" s="7" t="s">
        <v>7</v>
      </c>
      <c r="J10" s="3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  <c r="AA10" s="3"/>
    </row>
    <row r="11" spans="2:27" ht="24.75" customHeight="1" x14ac:dyDescent="0.25">
      <c r="B11" s="38">
        <v>6</v>
      </c>
      <c r="C11" s="59" t="s">
        <v>31</v>
      </c>
      <c r="D11" s="60" t="s">
        <v>14</v>
      </c>
      <c r="E11" s="25">
        <v>44567</v>
      </c>
      <c r="F11" s="6">
        <v>722.1</v>
      </c>
      <c r="G11" s="6">
        <f t="shared" si="0"/>
        <v>722.1</v>
      </c>
      <c r="H11" s="6">
        <v>0</v>
      </c>
      <c r="I11" s="7" t="s">
        <v>7</v>
      </c>
      <c r="J11" s="3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  <c r="AA11" s="3"/>
    </row>
    <row r="12" spans="2:27" ht="24.75" customHeight="1" x14ac:dyDescent="0.25">
      <c r="B12" s="38">
        <v>7</v>
      </c>
      <c r="C12" s="59" t="s">
        <v>32</v>
      </c>
      <c r="D12" s="60" t="s">
        <v>15</v>
      </c>
      <c r="E12" s="25">
        <v>44840</v>
      </c>
      <c r="F12" s="6">
        <v>847.32</v>
      </c>
      <c r="G12" s="6">
        <f t="shared" si="0"/>
        <v>847.32</v>
      </c>
      <c r="H12" s="6">
        <v>0</v>
      </c>
      <c r="I12" s="7" t="s">
        <v>7</v>
      </c>
      <c r="J12" s="3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</row>
    <row r="13" spans="2:27" ht="24.75" customHeight="1" x14ac:dyDescent="0.25">
      <c r="B13" s="38">
        <v>8</v>
      </c>
      <c r="C13" s="59" t="s">
        <v>33</v>
      </c>
      <c r="D13" s="60" t="s">
        <v>16</v>
      </c>
      <c r="E13" s="25">
        <v>44567</v>
      </c>
      <c r="F13" s="6">
        <v>3179.84</v>
      </c>
      <c r="G13" s="6">
        <f t="shared" si="0"/>
        <v>3179.84</v>
      </c>
      <c r="H13" s="6">
        <v>0</v>
      </c>
      <c r="I13" s="7" t="s">
        <v>7</v>
      </c>
      <c r="J13" s="3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  <c r="AA13" s="3"/>
    </row>
    <row r="14" spans="2:27" ht="29.25" customHeight="1" x14ac:dyDescent="0.25">
      <c r="B14" s="38">
        <v>9</v>
      </c>
      <c r="C14" s="59" t="s">
        <v>17</v>
      </c>
      <c r="D14" s="60" t="s">
        <v>18</v>
      </c>
      <c r="E14" s="25" t="s">
        <v>19</v>
      </c>
      <c r="F14" s="6">
        <v>150000</v>
      </c>
      <c r="G14" s="6">
        <f t="shared" si="0"/>
        <v>150000</v>
      </c>
      <c r="H14" s="6">
        <v>0</v>
      </c>
      <c r="I14" s="7" t="s">
        <v>7</v>
      </c>
      <c r="J14" s="3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3"/>
    </row>
    <row r="15" spans="2:27" ht="25.5" customHeight="1" x14ac:dyDescent="0.25">
      <c r="B15" s="38">
        <v>10</v>
      </c>
      <c r="C15" s="59" t="s">
        <v>8</v>
      </c>
      <c r="D15" s="60" t="s">
        <v>20</v>
      </c>
      <c r="E15" s="25">
        <v>44718</v>
      </c>
      <c r="F15" s="6">
        <v>7910</v>
      </c>
      <c r="G15" s="6">
        <f t="shared" si="0"/>
        <v>7910</v>
      </c>
      <c r="H15" s="6">
        <v>0</v>
      </c>
      <c r="I15" s="7" t="s">
        <v>7</v>
      </c>
      <c r="J15" s="3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3"/>
    </row>
    <row r="16" spans="2:27" ht="27.75" customHeight="1" x14ac:dyDescent="0.25">
      <c r="B16" s="38">
        <v>11</v>
      </c>
      <c r="C16" s="59" t="s">
        <v>21</v>
      </c>
      <c r="D16" s="60" t="s">
        <v>22</v>
      </c>
      <c r="E16" s="25">
        <v>44810</v>
      </c>
      <c r="F16" s="6">
        <v>1042500</v>
      </c>
      <c r="G16" s="6">
        <f t="shared" si="0"/>
        <v>1042500</v>
      </c>
      <c r="H16" s="6">
        <v>0</v>
      </c>
      <c r="I16" s="7" t="s">
        <v>7</v>
      </c>
      <c r="J16" s="3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  <c r="AA16" s="3"/>
    </row>
    <row r="17" spans="2:27" ht="26.25" customHeight="1" x14ac:dyDescent="0.25">
      <c r="B17" s="38">
        <v>12</v>
      </c>
      <c r="C17" s="59" t="s">
        <v>24</v>
      </c>
      <c r="D17" s="60" t="s">
        <v>25</v>
      </c>
      <c r="E17" s="25">
        <v>44840</v>
      </c>
      <c r="F17" s="6">
        <v>26550</v>
      </c>
      <c r="G17" s="6">
        <f t="shared" si="0"/>
        <v>26550</v>
      </c>
      <c r="H17" s="6">
        <v>0</v>
      </c>
      <c r="I17" s="7" t="s">
        <v>7</v>
      </c>
      <c r="J17" s="3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  <c r="AA17" s="3"/>
    </row>
    <row r="18" spans="2:27" ht="27" customHeight="1" x14ac:dyDescent="0.25">
      <c r="B18" s="38">
        <v>13</v>
      </c>
      <c r="C18" s="59" t="s">
        <v>27</v>
      </c>
      <c r="D18" s="60" t="s">
        <v>26</v>
      </c>
      <c r="E18" s="25">
        <v>44626</v>
      </c>
      <c r="F18" s="6">
        <v>368762.92</v>
      </c>
      <c r="G18" s="6">
        <f t="shared" si="0"/>
        <v>368762.92</v>
      </c>
      <c r="H18" s="6">
        <v>0</v>
      </c>
      <c r="I18" s="7" t="s">
        <v>7</v>
      </c>
      <c r="J18" s="3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  <c r="AA18" s="3"/>
    </row>
    <row r="19" spans="2:27" ht="27.75" customHeight="1" x14ac:dyDescent="0.25">
      <c r="B19" s="38">
        <v>14</v>
      </c>
      <c r="C19" s="59" t="s">
        <v>34</v>
      </c>
      <c r="D19" s="60" t="s">
        <v>35</v>
      </c>
      <c r="E19" s="25">
        <v>44779</v>
      </c>
      <c r="F19" s="6">
        <v>233497</v>
      </c>
      <c r="G19" s="6">
        <f t="shared" si="0"/>
        <v>233497</v>
      </c>
      <c r="H19" s="6">
        <v>0</v>
      </c>
      <c r="I19" s="7" t="s">
        <v>7</v>
      </c>
      <c r="J19" s="3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  <c r="AA19" s="3"/>
    </row>
    <row r="20" spans="2:27" ht="25.5" customHeight="1" x14ac:dyDescent="0.25">
      <c r="B20" s="38">
        <v>15</v>
      </c>
      <c r="C20" s="59" t="s">
        <v>36</v>
      </c>
      <c r="D20" s="60" t="s">
        <v>37</v>
      </c>
      <c r="E20" s="25">
        <v>44567</v>
      </c>
      <c r="F20" s="6">
        <v>35400</v>
      </c>
      <c r="G20" s="6">
        <f t="shared" si="0"/>
        <v>35400</v>
      </c>
      <c r="H20" s="6">
        <v>0</v>
      </c>
      <c r="I20" s="7" t="s">
        <v>7</v>
      </c>
      <c r="J20" s="3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3"/>
    </row>
    <row r="21" spans="2:27" ht="26.25" customHeight="1" x14ac:dyDescent="0.25">
      <c r="B21" s="40">
        <v>16</v>
      </c>
      <c r="C21" s="59" t="s">
        <v>38</v>
      </c>
      <c r="D21" s="60" t="s">
        <v>39</v>
      </c>
      <c r="E21" s="25">
        <v>44567</v>
      </c>
      <c r="F21" s="30">
        <v>2592</v>
      </c>
      <c r="G21" s="6">
        <f t="shared" si="0"/>
        <v>2592</v>
      </c>
      <c r="H21" s="6">
        <v>0</v>
      </c>
      <c r="I21" s="7" t="s">
        <v>7</v>
      </c>
      <c r="J21" s="3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  <c r="AA21" s="3"/>
    </row>
    <row r="22" spans="2:27" ht="27" customHeight="1" x14ac:dyDescent="0.25">
      <c r="B22" s="38">
        <v>17</v>
      </c>
      <c r="C22" s="59" t="s">
        <v>40</v>
      </c>
      <c r="D22" s="60" t="s">
        <v>41</v>
      </c>
      <c r="E22" s="25" t="s">
        <v>42</v>
      </c>
      <c r="F22" s="32">
        <v>18762</v>
      </c>
      <c r="G22" s="6">
        <f t="shared" si="0"/>
        <v>18762</v>
      </c>
      <c r="H22" s="6">
        <v>0</v>
      </c>
      <c r="I22" s="7" t="s">
        <v>7</v>
      </c>
      <c r="J22" s="3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/>
      <c r="AA22" s="3"/>
    </row>
    <row r="23" spans="2:27" ht="25.5" customHeight="1" x14ac:dyDescent="0.25">
      <c r="B23" s="38">
        <v>18</v>
      </c>
      <c r="C23" s="59" t="s">
        <v>40</v>
      </c>
      <c r="D23" s="60" t="s">
        <v>43</v>
      </c>
      <c r="E23" s="25" t="s">
        <v>42</v>
      </c>
      <c r="F23" s="45">
        <v>29146</v>
      </c>
      <c r="G23" s="6">
        <f t="shared" si="0"/>
        <v>29146</v>
      </c>
      <c r="H23" s="6">
        <v>0</v>
      </c>
      <c r="I23" s="7" t="s">
        <v>7</v>
      </c>
      <c r="J23" s="3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3"/>
    </row>
    <row r="24" spans="2:27" ht="28.5" customHeight="1" x14ac:dyDescent="0.25">
      <c r="B24" s="38">
        <v>19</v>
      </c>
      <c r="C24" s="59" t="s">
        <v>44</v>
      </c>
      <c r="D24" s="60" t="s">
        <v>45</v>
      </c>
      <c r="E24" s="25">
        <v>44567</v>
      </c>
      <c r="F24" s="31">
        <v>417918.7</v>
      </c>
      <c r="G24" s="6">
        <f t="shared" si="0"/>
        <v>417918.7</v>
      </c>
      <c r="H24" s="6">
        <v>0</v>
      </c>
      <c r="I24" s="7" t="s">
        <v>7</v>
      </c>
      <c r="J24" s="3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3"/>
    </row>
    <row r="25" spans="2:27" ht="27.75" customHeight="1" x14ac:dyDescent="0.25">
      <c r="B25" s="38">
        <v>20</v>
      </c>
      <c r="C25" s="59" t="s">
        <v>44</v>
      </c>
      <c r="D25" s="60" t="s">
        <v>46</v>
      </c>
      <c r="E25" s="25">
        <v>44567</v>
      </c>
      <c r="F25" s="31">
        <v>138439.25</v>
      </c>
      <c r="G25" s="6">
        <f t="shared" si="0"/>
        <v>138439.25</v>
      </c>
      <c r="H25" s="6">
        <v>0</v>
      </c>
      <c r="I25" s="7" t="s">
        <v>7</v>
      </c>
      <c r="J25" s="3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3"/>
    </row>
    <row r="26" spans="2:27" ht="27.75" customHeight="1" x14ac:dyDescent="0.25">
      <c r="B26" s="38">
        <v>21</v>
      </c>
      <c r="C26" s="59" t="s">
        <v>48</v>
      </c>
      <c r="D26" s="60" t="s">
        <v>47</v>
      </c>
      <c r="E26" s="25">
        <v>44567</v>
      </c>
      <c r="F26" s="31">
        <v>45138.66</v>
      </c>
      <c r="G26" s="6">
        <f t="shared" si="0"/>
        <v>45138.66</v>
      </c>
      <c r="H26" s="6">
        <v>0</v>
      </c>
      <c r="I26" s="7" t="s">
        <v>7</v>
      </c>
      <c r="J26" s="3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  <c r="AA26" s="3"/>
    </row>
    <row r="27" spans="2:27" ht="27" customHeight="1" x14ac:dyDescent="0.25">
      <c r="B27" s="38">
        <v>22</v>
      </c>
      <c r="C27" s="59" t="s">
        <v>50</v>
      </c>
      <c r="D27" s="60" t="s">
        <v>49</v>
      </c>
      <c r="E27" s="25">
        <v>44567</v>
      </c>
      <c r="F27" s="31">
        <v>456</v>
      </c>
      <c r="G27" s="6">
        <f t="shared" si="0"/>
        <v>456</v>
      </c>
      <c r="H27" s="6">
        <v>0</v>
      </c>
      <c r="I27" s="7" t="s">
        <v>7</v>
      </c>
      <c r="J27" s="3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"/>
      <c r="AA27" s="3"/>
    </row>
    <row r="28" spans="2:27" ht="26.25" customHeight="1" x14ac:dyDescent="0.25">
      <c r="B28" s="38">
        <v>23</v>
      </c>
      <c r="C28" s="59" t="s">
        <v>52</v>
      </c>
      <c r="D28" s="60" t="s">
        <v>51</v>
      </c>
      <c r="E28" s="25">
        <v>44567</v>
      </c>
      <c r="F28" s="31">
        <v>750</v>
      </c>
      <c r="G28" s="6">
        <f t="shared" si="0"/>
        <v>750</v>
      </c>
      <c r="H28" s="6">
        <v>0</v>
      </c>
      <c r="I28" s="7" t="s">
        <v>7</v>
      </c>
      <c r="J28" s="3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  <c r="AA28" s="3"/>
    </row>
    <row r="29" spans="2:27" ht="26.25" customHeight="1" x14ac:dyDescent="0.25">
      <c r="B29" s="38">
        <v>24</v>
      </c>
      <c r="C29" s="59" t="s">
        <v>53</v>
      </c>
      <c r="D29" s="60" t="s">
        <v>54</v>
      </c>
      <c r="E29" s="25">
        <v>44567</v>
      </c>
      <c r="F29" s="62">
        <v>1835.2</v>
      </c>
      <c r="G29" s="6">
        <f t="shared" si="0"/>
        <v>1835.2</v>
      </c>
      <c r="H29" s="6">
        <v>0</v>
      </c>
      <c r="I29" s="7" t="s">
        <v>7</v>
      </c>
      <c r="J29" s="39"/>
      <c r="K29" s="2" t="s">
        <v>55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3"/>
    </row>
    <row r="30" spans="2:27" ht="25.5" customHeight="1" x14ac:dyDescent="0.25">
      <c r="B30" s="38">
        <v>25</v>
      </c>
      <c r="C30" s="59" t="s">
        <v>56</v>
      </c>
      <c r="D30" s="60" t="s">
        <v>57</v>
      </c>
      <c r="E30" s="25">
        <v>44567</v>
      </c>
      <c r="F30" s="62">
        <v>244</v>
      </c>
      <c r="G30" s="6">
        <f t="shared" si="0"/>
        <v>244</v>
      </c>
      <c r="H30" s="6">
        <v>0</v>
      </c>
      <c r="I30" s="7" t="s">
        <v>7</v>
      </c>
      <c r="J30" s="39"/>
      <c r="K30" s="2" t="s">
        <v>58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  <c r="AA30" s="3"/>
    </row>
    <row r="31" spans="2:27" ht="24.75" customHeight="1" x14ac:dyDescent="0.25">
      <c r="B31" s="38">
        <v>27</v>
      </c>
      <c r="C31" s="59" t="s">
        <v>59</v>
      </c>
      <c r="D31" s="60" t="s">
        <v>60</v>
      </c>
      <c r="E31" s="25">
        <v>44718</v>
      </c>
      <c r="F31" s="31">
        <v>8000.6</v>
      </c>
      <c r="G31" s="6">
        <f t="shared" si="0"/>
        <v>8000.6</v>
      </c>
      <c r="H31" s="6">
        <v>0</v>
      </c>
      <c r="I31" s="7" t="s">
        <v>7</v>
      </c>
      <c r="J31" s="3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  <c r="AA31" s="3"/>
    </row>
    <row r="32" spans="2:27" ht="24.75" customHeight="1" x14ac:dyDescent="0.25">
      <c r="B32" s="38">
        <v>28</v>
      </c>
      <c r="C32" s="59" t="s">
        <v>61</v>
      </c>
      <c r="D32" s="60" t="s">
        <v>62</v>
      </c>
      <c r="E32" s="25">
        <v>44718</v>
      </c>
      <c r="F32" s="31">
        <v>283.05</v>
      </c>
      <c r="G32" s="6">
        <f t="shared" si="0"/>
        <v>283.05</v>
      </c>
      <c r="H32" s="6">
        <v>0</v>
      </c>
      <c r="I32" s="7" t="s">
        <v>7</v>
      </c>
      <c r="J32" s="3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</row>
    <row r="33" spans="2:27" ht="24.75" customHeight="1" x14ac:dyDescent="0.25">
      <c r="B33" s="38">
        <v>29</v>
      </c>
      <c r="C33" s="59" t="s">
        <v>61</v>
      </c>
      <c r="D33" s="60" t="s">
        <v>63</v>
      </c>
      <c r="E33" s="25">
        <v>44718</v>
      </c>
      <c r="F33" s="31">
        <v>1380.96</v>
      </c>
      <c r="G33" s="6">
        <f t="shared" si="0"/>
        <v>1380.96</v>
      </c>
      <c r="H33" s="6">
        <v>0</v>
      </c>
      <c r="I33" s="7" t="s">
        <v>7</v>
      </c>
      <c r="J33" s="3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  <c r="AA33" s="3"/>
    </row>
    <row r="34" spans="2:27" ht="24.75" customHeight="1" x14ac:dyDescent="0.25">
      <c r="B34" s="38">
        <v>30</v>
      </c>
      <c r="C34" s="59" t="s">
        <v>64</v>
      </c>
      <c r="D34" s="60" t="s">
        <v>65</v>
      </c>
      <c r="E34" s="25">
        <v>44718</v>
      </c>
      <c r="F34" s="31">
        <v>898.95</v>
      </c>
      <c r="G34" s="6">
        <f t="shared" si="0"/>
        <v>898.95</v>
      </c>
      <c r="H34" s="6">
        <v>0</v>
      </c>
      <c r="I34" s="7" t="s">
        <v>7</v>
      </c>
      <c r="J34" s="3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  <c r="AA34" s="3"/>
    </row>
    <row r="35" spans="2:27" ht="24.75" customHeight="1" x14ac:dyDescent="0.25">
      <c r="B35" s="38">
        <v>31</v>
      </c>
      <c r="C35" s="59" t="s">
        <v>61</v>
      </c>
      <c r="D35" s="60" t="s">
        <v>66</v>
      </c>
      <c r="E35" s="25">
        <v>44718</v>
      </c>
      <c r="F35" s="31">
        <v>58541.01</v>
      </c>
      <c r="G35" s="6">
        <f t="shared" si="0"/>
        <v>58541.01</v>
      </c>
      <c r="H35" s="6">
        <v>0</v>
      </c>
      <c r="I35" s="7" t="s">
        <v>7</v>
      </c>
      <c r="J35" s="3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  <c r="AA35" s="3"/>
    </row>
    <row r="36" spans="2:27" ht="24.75" customHeight="1" x14ac:dyDescent="0.25">
      <c r="B36" s="38">
        <v>32</v>
      </c>
      <c r="C36" s="59" t="s">
        <v>67</v>
      </c>
      <c r="D36" s="60" t="s">
        <v>68</v>
      </c>
      <c r="E36" s="25" t="s">
        <v>71</v>
      </c>
      <c r="F36" s="31">
        <v>4720</v>
      </c>
      <c r="G36" s="6">
        <f t="shared" si="0"/>
        <v>4720</v>
      </c>
      <c r="H36" s="6">
        <v>0</v>
      </c>
      <c r="I36" s="7" t="s">
        <v>7</v>
      </c>
      <c r="J36" s="3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  <c r="AA36" s="3"/>
    </row>
    <row r="37" spans="2:27" ht="24.75" customHeight="1" x14ac:dyDescent="0.25">
      <c r="B37" s="38">
        <v>33</v>
      </c>
      <c r="C37" s="59" t="s">
        <v>69</v>
      </c>
      <c r="D37" s="60" t="s">
        <v>70</v>
      </c>
      <c r="E37" s="25">
        <v>44839</v>
      </c>
      <c r="F37" s="31">
        <v>17640</v>
      </c>
      <c r="G37" s="6">
        <f t="shared" si="0"/>
        <v>17640</v>
      </c>
      <c r="H37" s="6">
        <v>0</v>
      </c>
      <c r="I37" s="7" t="s">
        <v>7</v>
      </c>
      <c r="J37" s="3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"/>
      <c r="AA37" s="3"/>
    </row>
    <row r="38" spans="2:27" ht="24.75" customHeight="1" x14ac:dyDescent="0.25">
      <c r="B38" s="38">
        <v>34</v>
      </c>
      <c r="C38" s="59" t="s">
        <v>72</v>
      </c>
      <c r="D38" s="60" t="s">
        <v>73</v>
      </c>
      <c r="E38" s="25" t="s">
        <v>74</v>
      </c>
      <c r="F38" s="31">
        <v>17640</v>
      </c>
      <c r="G38" s="6">
        <f t="shared" si="0"/>
        <v>17640</v>
      </c>
      <c r="H38" s="6">
        <v>0</v>
      </c>
      <c r="I38" s="7" t="s">
        <v>7</v>
      </c>
      <c r="J38" s="3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"/>
      <c r="AA38" s="3"/>
    </row>
    <row r="39" spans="2:27" ht="24.75" customHeight="1" x14ac:dyDescent="0.25">
      <c r="B39" s="38">
        <v>35</v>
      </c>
      <c r="C39" s="59" t="s">
        <v>75</v>
      </c>
      <c r="D39" s="60" t="s">
        <v>76</v>
      </c>
      <c r="E39" s="25" t="s">
        <v>77</v>
      </c>
      <c r="F39" s="31">
        <v>324307.5</v>
      </c>
      <c r="G39" s="6">
        <f t="shared" si="0"/>
        <v>324307.5</v>
      </c>
      <c r="H39" s="6">
        <v>0</v>
      </c>
      <c r="I39" s="7" t="s">
        <v>7</v>
      </c>
      <c r="J39" s="3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3"/>
    </row>
    <row r="40" spans="2:27" ht="24.75" customHeight="1" x14ac:dyDescent="0.25">
      <c r="B40" s="38">
        <v>36</v>
      </c>
      <c r="C40" s="59" t="s">
        <v>78</v>
      </c>
      <c r="D40" s="60" t="s">
        <v>79</v>
      </c>
      <c r="E40" s="25" t="s">
        <v>80</v>
      </c>
      <c r="F40" s="31">
        <v>5477.87</v>
      </c>
      <c r="G40" s="6">
        <f t="shared" si="0"/>
        <v>5477.87</v>
      </c>
      <c r="H40" s="6">
        <v>0</v>
      </c>
      <c r="I40" s="7" t="s">
        <v>7</v>
      </c>
      <c r="J40" s="3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"/>
      <c r="AA40" s="3"/>
    </row>
    <row r="41" spans="2:27" s="9" customFormat="1" ht="14.25" customHeight="1" thickBot="1" x14ac:dyDescent="0.3">
      <c r="B41" s="51"/>
      <c r="C41" s="52"/>
      <c r="D41" s="53"/>
      <c r="E41" s="54"/>
      <c r="F41" s="55">
        <f>SUM(F6:F40)</f>
        <v>2986426.7300000004</v>
      </c>
      <c r="G41" s="55">
        <f>SUM(G6:G40)</f>
        <v>2986426.7300000004</v>
      </c>
      <c r="H41" s="56"/>
      <c r="I41" s="58"/>
      <c r="J41" s="5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2:27" s="9" customFormat="1" ht="14.25" customHeight="1" x14ac:dyDescent="0.25">
      <c r="B42" s="46"/>
      <c r="C42" s="47"/>
      <c r="D42" s="48"/>
      <c r="E42" s="49"/>
      <c r="F42" s="11"/>
      <c r="G42" s="11"/>
      <c r="H42" s="12"/>
      <c r="I42" s="12"/>
      <c r="J42" s="5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2:27" s="9" customFormat="1" ht="15" x14ac:dyDescent="0.25">
      <c r="B43" s="4"/>
      <c r="C43" s="10"/>
      <c r="D43" s="27"/>
      <c r="E43" s="26"/>
      <c r="F43" s="11"/>
      <c r="G43" s="11"/>
      <c r="H43" s="12"/>
      <c r="I43" s="12"/>
      <c r="J43" s="13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2:27" s="9" customFormat="1" ht="15" x14ac:dyDescent="0.25">
      <c r="B44" s="4"/>
      <c r="C44" s="10"/>
      <c r="D44" s="27"/>
      <c r="E44" s="26"/>
      <c r="F44" s="11"/>
      <c r="G44" s="11"/>
      <c r="H44" s="12"/>
      <c r="I44" s="12"/>
      <c r="J44" s="13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2:27" s="9" customFormat="1" ht="15" x14ac:dyDescent="0.25">
      <c r="B45" s="4"/>
      <c r="C45" s="10"/>
      <c r="D45" s="27"/>
      <c r="E45" s="26"/>
      <c r="F45" s="11"/>
      <c r="G45" s="11"/>
      <c r="H45" s="12"/>
      <c r="I45" s="12"/>
      <c r="J45" s="13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2:27" x14ac:dyDescent="0.2">
      <c r="B46" s="14"/>
      <c r="C46" s="66" t="s">
        <v>3</v>
      </c>
      <c r="D46" s="66"/>
      <c r="E46" s="66"/>
      <c r="F46" s="41"/>
      <c r="G46" s="44" t="s">
        <v>4</v>
      </c>
      <c r="H46" s="41"/>
      <c r="I46" s="17"/>
      <c r="J46" s="20"/>
      <c r="K46" s="19"/>
      <c r="L46" s="21"/>
      <c r="AA46" s="3"/>
    </row>
    <row r="47" spans="2:27" x14ac:dyDescent="0.2">
      <c r="B47" s="14"/>
      <c r="C47" s="63" t="s">
        <v>5</v>
      </c>
      <c r="D47" s="63"/>
      <c r="E47" s="63"/>
      <c r="F47" s="42"/>
      <c r="G47" s="43" t="s">
        <v>6</v>
      </c>
      <c r="H47" s="3"/>
      <c r="I47" s="17"/>
      <c r="J47" s="18"/>
      <c r="AA47" s="3"/>
    </row>
    <row r="48" spans="2:27" x14ac:dyDescent="0.25">
      <c r="B48" s="14"/>
      <c r="C48" s="14"/>
      <c r="D48" s="15"/>
      <c r="E48" s="28"/>
      <c r="F48" s="16"/>
      <c r="G48" s="19"/>
      <c r="H48" s="19"/>
      <c r="I48" s="15"/>
      <c r="J48" s="16"/>
      <c r="AA48" s="3"/>
    </row>
    <row r="49" spans="2:10" s="5" customFormat="1" x14ac:dyDescent="0.25">
      <c r="B49" s="14"/>
      <c r="C49" s="15"/>
      <c r="D49" s="28"/>
      <c r="E49" s="16"/>
      <c r="F49" s="17"/>
      <c r="G49" s="17"/>
      <c r="H49" s="17"/>
      <c r="I49" s="17"/>
      <c r="J49" s="18"/>
    </row>
    <row r="50" spans="2:10" s="5" customFormat="1" x14ac:dyDescent="0.25">
      <c r="B50" s="14"/>
      <c r="C50" s="15"/>
      <c r="D50" s="28"/>
      <c r="E50" s="16"/>
      <c r="F50" s="15"/>
      <c r="G50" s="15"/>
      <c r="H50" s="15"/>
      <c r="I50" s="15"/>
      <c r="J50" s="16"/>
    </row>
    <row r="51" spans="2:10" s="5" customFormat="1" x14ac:dyDescent="0.25">
      <c r="B51" s="14"/>
      <c r="C51" s="15"/>
      <c r="D51" s="28"/>
      <c r="E51" s="16"/>
      <c r="F51" s="15"/>
      <c r="G51" s="15"/>
      <c r="H51" s="15"/>
      <c r="I51" s="15"/>
      <c r="J51" s="16"/>
    </row>
    <row r="52" spans="2:10" s="5" customFormat="1" x14ac:dyDescent="0.25">
      <c r="B52" s="14"/>
      <c r="C52" s="15"/>
      <c r="D52" s="28"/>
      <c r="E52" s="16"/>
      <c r="F52" s="15"/>
      <c r="G52" s="15"/>
      <c r="H52" s="15"/>
      <c r="I52" s="15"/>
      <c r="J52" s="16"/>
    </row>
    <row r="53" spans="2:10" s="5" customFormat="1" x14ac:dyDescent="0.25">
      <c r="B53" s="14"/>
      <c r="C53" s="15"/>
      <c r="D53" s="28"/>
      <c r="E53" s="16"/>
      <c r="F53" s="15"/>
      <c r="G53" s="15"/>
      <c r="H53" s="15"/>
      <c r="I53" s="15"/>
      <c r="J53" s="16"/>
    </row>
    <row r="54" spans="2:10" s="5" customFormat="1" x14ac:dyDescent="0.25">
      <c r="B54" s="14"/>
      <c r="C54" s="15"/>
      <c r="D54" s="28"/>
      <c r="E54" s="16"/>
      <c r="F54" s="15"/>
      <c r="G54" s="15"/>
      <c r="H54" s="15"/>
      <c r="I54" s="15"/>
      <c r="J54" s="16"/>
    </row>
    <row r="55" spans="2:10" s="5" customFormat="1" x14ac:dyDescent="0.25">
      <c r="B55" s="14"/>
      <c r="C55" s="15"/>
      <c r="D55" s="28"/>
      <c r="E55" s="16"/>
      <c r="F55" s="15"/>
      <c r="G55" s="15"/>
      <c r="H55" s="15"/>
      <c r="I55" s="15"/>
      <c r="J55" s="16"/>
    </row>
    <row r="56" spans="2:10" s="5" customFormat="1" x14ac:dyDescent="0.25">
      <c r="B56" s="14"/>
      <c r="C56" s="15"/>
      <c r="D56" s="28"/>
      <c r="E56" s="16"/>
      <c r="F56" s="15"/>
      <c r="G56" s="15"/>
      <c r="H56" s="15"/>
      <c r="I56" s="15"/>
      <c r="J56" s="16"/>
    </row>
    <row r="57" spans="2:10" s="5" customFormat="1" x14ac:dyDescent="0.25">
      <c r="B57" s="14"/>
      <c r="C57" s="15"/>
      <c r="D57" s="28"/>
      <c r="E57" s="16"/>
      <c r="F57" s="15"/>
      <c r="G57" s="15"/>
      <c r="H57" s="15"/>
      <c r="I57" s="15"/>
      <c r="J57" s="16"/>
    </row>
    <row r="58" spans="2:10" s="5" customFormat="1" x14ac:dyDescent="0.25">
      <c r="B58" s="14"/>
      <c r="C58" s="15"/>
      <c r="D58" s="28"/>
      <c r="E58" s="16"/>
      <c r="F58" s="15"/>
      <c r="G58" s="15"/>
      <c r="H58" s="15"/>
      <c r="I58" s="15"/>
      <c r="J58" s="16"/>
    </row>
    <row r="59" spans="2:10" s="5" customFormat="1" x14ac:dyDescent="0.25">
      <c r="B59" s="14"/>
      <c r="C59" s="15"/>
      <c r="D59" s="28"/>
      <c r="E59" s="16"/>
      <c r="F59" s="15"/>
      <c r="G59" s="15"/>
      <c r="H59" s="15"/>
      <c r="I59" s="15"/>
      <c r="J59" s="16"/>
    </row>
    <row r="60" spans="2:10" s="5" customFormat="1" x14ac:dyDescent="0.25">
      <c r="B60" s="14"/>
      <c r="C60" s="15"/>
      <c r="D60" s="28"/>
      <c r="E60" s="16"/>
      <c r="F60" s="15"/>
      <c r="G60" s="15"/>
      <c r="H60" s="15"/>
      <c r="I60" s="15"/>
      <c r="J60" s="16"/>
    </row>
    <row r="61" spans="2:10" s="5" customFormat="1" x14ac:dyDescent="0.25">
      <c r="B61" s="14"/>
      <c r="C61" s="15"/>
      <c r="D61" s="28"/>
      <c r="E61" s="16"/>
      <c r="F61" s="15"/>
      <c r="G61" s="15"/>
      <c r="H61" s="15"/>
      <c r="I61" s="15"/>
      <c r="J61" s="16"/>
    </row>
    <row r="62" spans="2:10" s="5" customFormat="1" x14ac:dyDescent="0.25">
      <c r="B62" s="14"/>
      <c r="C62" s="15"/>
      <c r="D62" s="28"/>
      <c r="E62" s="16"/>
      <c r="F62" s="15"/>
      <c r="G62" s="15"/>
      <c r="H62" s="15"/>
      <c r="I62" s="15"/>
      <c r="J62" s="16"/>
    </row>
  </sheetData>
  <mergeCells count="6">
    <mergeCell ref="C47:E47"/>
    <mergeCell ref="B1:J1"/>
    <mergeCell ref="B2:J2"/>
    <mergeCell ref="B3:J3"/>
    <mergeCell ref="B4:J4"/>
    <mergeCell ref="C46:E46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PAGO A PROVEEDORES JUNIO 2022 </vt:lpstr>
      <vt:lpstr>Hoja1</vt:lpstr>
      <vt:lpstr>'PAGO A PROVEEDORES JUNIO 2022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Ana Lidia Perez</cp:lastModifiedBy>
  <cp:lastPrinted>2022-07-19T19:02:28Z</cp:lastPrinted>
  <dcterms:created xsi:type="dcterms:W3CDTF">2021-09-03T19:59:55Z</dcterms:created>
  <dcterms:modified xsi:type="dcterms:W3CDTF">2022-07-19T19:02:32Z</dcterms:modified>
</cp:coreProperties>
</file>