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CHEQUES" sheetId="1" r:id="rId1"/>
    <sheet name="RET" sheetId="2" r:id="rId2"/>
    <sheet name="Sheet3" sheetId="3" r:id="rId3"/>
  </sheets>
  <definedNames>
    <definedName name="_xlnm.Print_Area" localSheetId="0">CHEQUES!$A$1:$W$28</definedName>
    <definedName name="_xlnm.Print_Area" localSheetId="1">RET!$A$1:$N$37</definedName>
  </definedNames>
  <calcPr calcId="145621"/>
</workbook>
</file>

<file path=xl/calcChain.xml><?xml version="1.0" encoding="utf-8"?>
<calcChain xmlns="http://schemas.openxmlformats.org/spreadsheetml/2006/main">
  <c r="H23" i="2" l="1"/>
  <c r="H21" i="2"/>
  <c r="H24" i="2"/>
  <c r="H22" i="2"/>
  <c r="H25" i="2"/>
  <c r="F28" i="1"/>
</calcChain>
</file>

<file path=xl/sharedStrings.xml><?xml version="1.0" encoding="utf-8"?>
<sst xmlns="http://schemas.openxmlformats.org/spreadsheetml/2006/main" count="101" uniqueCount="64">
  <si>
    <t>JUSTO CIRO JIMENEZ VELASQUEZ</t>
  </si>
  <si>
    <t>PAG POR SERVICIOS DE VIGILANCIA NOCTURNA DE LUNES A VIERNES EN LAS INSTALACIONES DE LA FINCA EXP. PALMAREJO DEL CENTA CORRESP AL MES DE MARZO/2018 EN SUSTITUCION DEL SR. MATEO CASTILLO FALLECIDO, SEGÚN ANEXO.</t>
  </si>
  <si>
    <t>DOMINGO YAMBATIIS PIE</t>
  </si>
  <si>
    <t>PAGO POR LABORES DE VIGILANTE VOLTEADOR A CABALLO EN LA EST. EXP. PALMAREJO EN EL PERIODO DE JUNIO/17SEGUN DOC. ANEXA.</t>
  </si>
  <si>
    <t xml:space="preserve">SAMUEL PAREDES DUEL </t>
  </si>
  <si>
    <t>PAGOPOR LABORES DE REPARACION DE LA BARRA DE TIRO DEL TRACTOR PLACA 7810 AL SERVICIO DE LA EST. EXP. PALMAREJO DEL CENTA, SEGÚN DOC. ANEXOS.</t>
  </si>
  <si>
    <t xml:space="preserve">JOSE DOLORES PUJOLS CUSTODIO </t>
  </si>
  <si>
    <t>PAGO POR SERVICIOS DE VIGILANCIA NOCTURNA DE LUNES A VIERNES EN LAS INSTALACIONES DE LA FINCA EXP. PALMAREJO DEL CENTA, CORRESP. AL MES DE OCT/2018, SEGÚN DOC. ANEXA.</t>
  </si>
  <si>
    <t>JULEISY MERCEDES MEDINA</t>
  </si>
  <si>
    <t>PAGO LABRORES DE CONSERJERIA EN EL LAB. DE ANALISIS DE RESIDUOS DE PESTICIDAS DE LUNES A VIERNES EN EL CENTA, CORRESP. AL MES DE AGOSTO /2018, SEGÚN ANEXOS.</t>
  </si>
  <si>
    <t xml:space="preserve">JATBIEL MERCEDES MEDINA </t>
  </si>
  <si>
    <t>PAGO LABORES DE LIMPIEZA GENERAL DEL PATIO Y AREAS PERIFERICAS DEL CENTA DURANTE LOS DIAS 13 Y 14 DE OCT/18, SEGÚN ANEXOS.</t>
  </si>
  <si>
    <t>AGUA PLANETA AZUL, S.A.</t>
  </si>
  <si>
    <t>PAGO DE LAS FACTS. Nos. 996-9677, 1191-93-1191-161996-9836</t>
  </si>
  <si>
    <t>YULEISY MARINEZ JAVIER</t>
  </si>
  <si>
    <t>PAGO POR LABORES DE CONSERJERIA EN EL LAB. DE ANALISIS DE RESIDUOS DE PESTICIDAS DE LUNES A VIERNES EN EL CENTA , CORRESP. A LOS MESES DE SEPT. Y OCT./2018, SEGÚN DOC. ANEXA.</t>
  </si>
  <si>
    <t xml:space="preserve">RANDAL DE LA CRUZ ITURBIDES </t>
  </si>
  <si>
    <t>PAGO POR OFRECER SERVICIOS DE ASISTECIA EN EL LAB. DE ANALISIS DE RESIDUOS DE PESTICIDAS DE LUNES A VIERNES EN EL CENTA, CORRESP. A LOS MESES DE AGOSTO Y SEPT/2018, SEGÚN DOC. ANEXA.</t>
  </si>
  <si>
    <t>PAGO POR SERVICIOS DE VIGILANCIA NOCTURNA DE LUNES A VIERNES EN LAS INSTALACIONES DE LA FINCA EXP. PALMAREJO DEL CENTA , CORRESP. AL MES DE ABRIL EN SUSYITUCION DEL SR. MATEO CASTILLO FALLECIDO, SEGÚN ANEXOS.</t>
  </si>
  <si>
    <t xml:space="preserve">RADHAMES NUNEZ BELEN </t>
  </si>
  <si>
    <t>PAGO POR LABORES REALIZADAS COMO VIGILANTE NOCTURNO DE LUNES A VIERNES Y DIAS FERIADOS EN LA FINCA EXP. PALMAREJO DEL CENTA, CORRESP. AL MES DE MAYO/18, SEGÚN ANEXOS.</t>
  </si>
  <si>
    <t>PROYECTO</t>
  </si>
  <si>
    <t xml:space="preserve">Instituto Dominicano de Investigaciones </t>
  </si>
  <si>
    <t>Agropecuarias y Forestales -  IDIAF</t>
  </si>
  <si>
    <t>Centro de Tecnologias  Agricolas-CENTA</t>
  </si>
  <si>
    <t>La Duquesa, Apartado Postal No. 380-9.  Santo Domingo, República Dominicana, D.N</t>
  </si>
  <si>
    <t>Tel. (809) 564-4401,02; Fax  (809) 564-4400</t>
  </si>
  <si>
    <t>LIBRO BANCO CUENTA No. 240-011314-3, MES DE OCTUBRE/2018</t>
  </si>
  <si>
    <t>TOTAL</t>
  </si>
  <si>
    <t xml:space="preserve"> </t>
  </si>
  <si>
    <t>SECRETARIA DE ESTADO DE FINANZAS</t>
  </si>
  <si>
    <t>IR- 6</t>
  </si>
  <si>
    <t>DIRECCION GENERAL DE IMPUESTOS INTERNOS</t>
  </si>
  <si>
    <t>DECLARACION JURADA MENSUAL DE OTRAS RETENCIONES</t>
  </si>
  <si>
    <t>FECHA</t>
  </si>
  <si>
    <t>CK</t>
  </si>
  <si>
    <t>BENEFICIARIO</t>
  </si>
  <si>
    <t>CEDULA, RNC</t>
  </si>
  <si>
    <t>CONCEPTO</t>
  </si>
  <si>
    <t>MONTO</t>
  </si>
  <si>
    <t xml:space="preserve">IMPUESTO </t>
  </si>
  <si>
    <t>PROGRAMA</t>
  </si>
  <si>
    <t>COD</t>
  </si>
  <si>
    <t>BRUTO</t>
  </si>
  <si>
    <t>RETENIDO</t>
  </si>
  <si>
    <t>J USTO CIRO JIMENEZ</t>
  </si>
  <si>
    <t>001-132730-8</t>
  </si>
  <si>
    <t>DOMINGO YAMBATIS PIE</t>
  </si>
  <si>
    <t>090-0015243-0</t>
  </si>
  <si>
    <t>SAMUEL PAREDES DUEL</t>
  </si>
  <si>
    <t>001-1248867-1</t>
  </si>
  <si>
    <t>JOSE DOLORES PUJOLS CUSTODIO</t>
  </si>
  <si>
    <t>013-0014061-1</t>
  </si>
  <si>
    <t>229-0024961-0</t>
  </si>
  <si>
    <t xml:space="preserve">JATNIEL MERCEDES MEDINA </t>
  </si>
  <si>
    <t>001-1191960-1</t>
  </si>
  <si>
    <t>049-0064096-4</t>
  </si>
  <si>
    <t>101-503939</t>
  </si>
  <si>
    <t>402-2305797-3</t>
  </si>
  <si>
    <t>001-1327308-0</t>
  </si>
  <si>
    <t>INVERSIONES MIGS, S.R.L.</t>
  </si>
  <si>
    <t>COMPRA DE 41.45 GALONES DE COMBUSTIBLES PARA UTILIZARSE EN LA SEDE Y DIRECCION EJECUTIVA SEGÚN DOCUMENTACION ANEXA.</t>
  </si>
  <si>
    <t>MINISTERIO DE ECONOMIA, PLANIFICACION Y DESARROLLO</t>
  </si>
  <si>
    <t xml:space="preserve">REEMBOLSO ANALISIS DE LABORATORIO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</si>
</sst>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0"/>
      <color rgb="FFFF0000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5">
    <xf numFmtId="0" fontId="0" fillId="0" borderId="0" xfId="0"/>
    <xf numFmtId="0" fontId="13" fillId="2" borderId="1" xfId="30" applyFont="1" applyFill="1" applyBorder="1" applyAlignment="1">
      <alignment horizontal="center"/>
    </xf>
    <xf numFmtId="2" fontId="6" fillId="0" borderId="1" xfId="30" applyNumberFormat="1" applyFont="1" applyBorder="1" applyAlignment="1">
      <alignment horizontal="right"/>
    </xf>
    <xf numFmtId="165" fontId="14" fillId="0" borderId="0" xfId="0" applyNumberFormat="1" applyFont="1"/>
    <xf numFmtId="0" fontId="7" fillId="2" borderId="4" xfId="1" applyFont="1" applyFill="1" applyBorder="1" applyAlignment="1">
      <alignment horizontal="right" wrapText="1"/>
    </xf>
    <xf numFmtId="165" fontId="10" fillId="2" borderId="0" xfId="47" applyFont="1" applyFill="1" applyBorder="1" applyAlignment="1">
      <alignment horizontal="center"/>
    </xf>
    <xf numFmtId="0" fontId="8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left" wrapText="1"/>
    </xf>
    <xf numFmtId="43" fontId="6" fillId="0" borderId="1" xfId="30" applyNumberFormat="1" applyFont="1" applyBorder="1"/>
    <xf numFmtId="165" fontId="10" fillId="2" borderId="1" xfId="47" applyFont="1" applyFill="1" applyBorder="1" applyAlignment="1">
      <alignment horizontal="center"/>
    </xf>
    <xf numFmtId="0" fontId="2" fillId="0" borderId="0" xfId="1" applyBorder="1"/>
    <xf numFmtId="0" fontId="3" fillId="0" borderId="0" xfId="1" applyFont="1"/>
    <xf numFmtId="0" fontId="6" fillId="0" borderId="0" xfId="1" applyFont="1" applyBorder="1"/>
    <xf numFmtId="0" fontId="7" fillId="0" borderId="0" xfId="1" applyFont="1" applyBorder="1"/>
    <xf numFmtId="17" fontId="7" fillId="0" borderId="0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14" fontId="10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9" fontId="6" fillId="0" borderId="1" xfId="30" applyNumberFormat="1" applyFont="1" applyBorder="1" applyAlignment="1">
      <alignment horizontal="center"/>
    </xf>
    <xf numFmtId="165" fontId="10" fillId="2" borderId="1" xfId="46" applyFont="1" applyFill="1" applyBorder="1" applyAlignment="1">
      <alignment horizontal="center"/>
    </xf>
    <xf numFmtId="0" fontId="10" fillId="2" borderId="1" xfId="30" applyFont="1" applyFill="1" applyBorder="1" applyAlignment="1">
      <alignment horizontal="left"/>
    </xf>
    <xf numFmtId="0" fontId="10" fillId="2" borderId="3" xfId="30" applyFont="1" applyFill="1" applyBorder="1" applyAlignment="1">
      <alignment horizontal="left"/>
    </xf>
    <xf numFmtId="14" fontId="10" fillId="2" borderId="1" xfId="30" applyNumberFormat="1" applyFont="1" applyFill="1" applyBorder="1" applyAlignment="1">
      <alignment horizontal="center"/>
    </xf>
    <xf numFmtId="0" fontId="8" fillId="2" borderId="1" xfId="30" applyFont="1" applyFill="1" applyBorder="1" applyAlignment="1">
      <alignment horizontal="left" wrapText="1"/>
    </xf>
    <xf numFmtId="0" fontId="6" fillId="2" borderId="1" xfId="30" applyFont="1" applyFill="1" applyBorder="1" applyAlignment="1">
      <alignment horizontal="left" wrapText="1"/>
    </xf>
    <xf numFmtId="0" fontId="13" fillId="0" borderId="1" xfId="30" applyFont="1" applyBorder="1" applyAlignment="1">
      <alignment horizontal="center"/>
    </xf>
    <xf numFmtId="0" fontId="3" fillId="0" borderId="0" xfId="30"/>
    <xf numFmtId="0" fontId="3" fillId="0" borderId="1" xfId="30" applyBorder="1"/>
    <xf numFmtId="0" fontId="3" fillId="0" borderId="0" xfId="30" applyFont="1"/>
    <xf numFmtId="0" fontId="3" fillId="0" borderId="0" xfId="30" applyFont="1" applyBorder="1"/>
    <xf numFmtId="0" fontId="5" fillId="0" borderId="1" xfId="30" applyFont="1" applyBorder="1"/>
    <xf numFmtId="0" fontId="6" fillId="0" borderId="1" xfId="30" applyFont="1" applyBorder="1"/>
    <xf numFmtId="0" fontId="6" fillId="0" borderId="1" xfId="30" applyFont="1" applyBorder="1" applyAlignment="1">
      <alignment horizontal="left"/>
    </xf>
    <xf numFmtId="0" fontId="10" fillId="0" borderId="0" xfId="30" applyFont="1"/>
    <xf numFmtId="0" fontId="12" fillId="0" borderId="1" xfId="30" applyFont="1" applyBorder="1" applyAlignment="1">
      <alignment horizontal="center"/>
    </xf>
    <xf numFmtId="0" fontId="12" fillId="0" borderId="0" xfId="30" applyFont="1" applyBorder="1"/>
    <xf numFmtId="14" fontId="6" fillId="0" borderId="1" xfId="30" applyNumberFormat="1" applyFont="1" applyBorder="1" applyAlignment="1">
      <alignment horizontal="left"/>
    </xf>
    <xf numFmtId="0" fontId="7" fillId="0" borderId="1" xfId="30" applyFont="1" applyBorder="1"/>
    <xf numFmtId="0" fontId="7" fillId="0" borderId="1" xfId="30" applyFont="1" applyBorder="1" applyAlignment="1">
      <alignment horizontal="center"/>
    </xf>
    <xf numFmtId="0" fontId="6" fillId="0" borderId="1" xfId="30" applyFont="1" applyBorder="1" applyAlignment="1">
      <alignment horizontal="center"/>
    </xf>
    <xf numFmtId="0" fontId="6" fillId="2" borderId="1" xfId="30" applyFont="1" applyFill="1" applyBorder="1" applyAlignment="1">
      <alignment horizontal="left"/>
    </xf>
    <xf numFmtId="14" fontId="6" fillId="2" borderId="1" xfId="30" applyNumberFormat="1" applyFont="1" applyFill="1" applyBorder="1" applyAlignment="1">
      <alignment horizontal="left"/>
    </xf>
    <xf numFmtId="43" fontId="12" fillId="0" borderId="1" xfId="30" applyNumberFormat="1" applyFont="1" applyBorder="1" applyAlignment="1">
      <alignment horizontal="left"/>
    </xf>
    <xf numFmtId="14" fontId="12" fillId="0" borderId="1" xfId="30" applyNumberFormat="1" applyFont="1" applyFill="1" applyBorder="1" applyAlignment="1">
      <alignment horizontal="left"/>
    </xf>
    <xf numFmtId="0" fontId="4" fillId="0" borderId="1" xfId="30" applyFont="1" applyBorder="1" applyAlignment="1">
      <alignment horizontal="center"/>
    </xf>
    <xf numFmtId="17" fontId="11" fillId="0" borderId="0" xfId="30" applyNumberFormat="1" applyFont="1" applyBorder="1"/>
    <xf numFmtId="4" fontId="7" fillId="0" borderId="1" xfId="30" applyNumberFormat="1" applyFont="1" applyBorder="1" applyAlignment="1">
      <alignment horizontal="center"/>
    </xf>
    <xf numFmtId="9" fontId="7" fillId="0" borderId="2" xfId="30" applyNumberFormat="1" applyFont="1" applyBorder="1" applyAlignment="1">
      <alignment horizontal="center"/>
    </xf>
    <xf numFmtId="9" fontId="9" fillId="0" borderId="1" xfId="30" applyNumberFormat="1" applyFont="1" applyBorder="1" applyAlignment="1">
      <alignment horizontal="center"/>
    </xf>
    <xf numFmtId="9" fontId="8" fillId="0" borderId="1" xfId="30" applyNumberFormat="1" applyFont="1" applyBorder="1" applyAlignment="1">
      <alignment horizontal="right"/>
    </xf>
    <xf numFmtId="4" fontId="6" fillId="0" borderId="1" xfId="30" applyNumberFormat="1" applyFont="1" applyBorder="1" applyAlignment="1">
      <alignment horizontal="left"/>
    </xf>
    <xf numFmtId="9" fontId="7" fillId="0" borderId="1" xfId="30" applyNumberFormat="1" applyFont="1" applyBorder="1" applyAlignment="1">
      <alignment horizontal="center"/>
    </xf>
    <xf numFmtId="0" fontId="6" fillId="0" borderId="1" xfId="31" applyFont="1" applyFill="1" applyBorder="1" applyAlignment="1">
      <alignment horizontal="left"/>
    </xf>
    <xf numFmtId="0" fontId="6" fillId="0" borderId="1" xfId="31" applyFont="1" applyFill="1" applyBorder="1" applyAlignment="1">
      <alignment horizontal="center" wrapText="1"/>
    </xf>
    <xf numFmtId="0" fontId="6" fillId="0" borderId="3" xfId="31" applyFont="1" applyFill="1" applyBorder="1" applyAlignment="1">
      <alignment horizontal="left"/>
    </xf>
    <xf numFmtId="43" fontId="12" fillId="0" borderId="1" xfId="30" applyNumberFormat="1" applyFont="1" applyBorder="1" applyAlignment="1">
      <alignment horizontal="right"/>
    </xf>
    <xf numFmtId="0" fontId="6" fillId="2" borderId="1" xfId="30" applyFont="1" applyFill="1" applyBorder="1" applyAlignment="1">
      <alignment horizontal="left" wrapText="1"/>
    </xf>
    <xf numFmtId="0" fontId="5" fillId="2" borderId="1" xfId="30" applyFont="1" applyFill="1" applyBorder="1" applyAlignment="1">
      <alignment horizontal="left" wrapText="1"/>
    </xf>
    <xf numFmtId="2" fontId="4" fillId="0" borderId="1" xfId="30" applyNumberFormat="1" applyFont="1" applyBorder="1" applyAlignment="1">
      <alignment horizontal="left"/>
    </xf>
    <xf numFmtId="0" fontId="10" fillId="0" borderId="0" xfId="30" applyFont="1" applyBorder="1"/>
    <xf numFmtId="0" fontId="6" fillId="2" borderId="1" xfId="30" applyFont="1" applyFill="1" applyBorder="1" applyAlignment="1">
      <alignment horizontal="center"/>
    </xf>
    <xf numFmtId="43" fontId="6" fillId="0" borderId="1" xfId="30" applyNumberFormat="1" applyFont="1" applyBorder="1" applyAlignment="1">
      <alignment horizontal="right"/>
    </xf>
    <xf numFmtId="43" fontId="6" fillId="0" borderId="4" xfId="30" applyNumberFormat="1" applyFont="1" applyFill="1" applyBorder="1" applyAlignment="1">
      <alignment horizontal="right"/>
    </xf>
    <xf numFmtId="43" fontId="6" fillId="0" borderId="1" xfId="30" applyNumberFormat="1" applyFont="1" applyBorder="1" applyAlignment="1">
      <alignment horizontal="left"/>
    </xf>
    <xf numFmtId="2" fontId="6" fillId="0" borderId="1" xfId="30" applyNumberFormat="1" applyFont="1" applyBorder="1" applyAlignment="1">
      <alignment horizontal="center"/>
    </xf>
    <xf numFmtId="0" fontId="6" fillId="0" borderId="1" xfId="30" applyFont="1" applyFill="1" applyBorder="1" applyAlignment="1">
      <alignment horizontal="center"/>
    </xf>
    <xf numFmtId="0" fontId="6" fillId="0" borderId="1" xfId="30" applyFont="1" applyBorder="1"/>
    <xf numFmtId="4" fontId="6" fillId="0" borderId="1" xfId="30" applyNumberFormat="1" applyFont="1" applyBorder="1"/>
    <xf numFmtId="2" fontId="6" fillId="0" borderId="1" xfId="30" applyNumberFormat="1" applyFont="1" applyBorder="1"/>
    <xf numFmtId="0" fontId="6" fillId="2" borderId="1" xfId="30" applyFont="1" applyFill="1" applyBorder="1" applyAlignment="1">
      <alignment horizontal="left" wrapText="1"/>
    </xf>
    <xf numFmtId="43" fontId="6" fillId="0" borderId="1" xfId="30" applyNumberFormat="1" applyFont="1" applyBorder="1" applyAlignment="1">
      <alignment horizontal="right"/>
    </xf>
    <xf numFmtId="14" fontId="15" fillId="0" borderId="0" xfId="0" applyNumberFormat="1" applyFont="1" applyAlignment="1">
      <alignment horizontal="center"/>
    </xf>
    <xf numFmtId="14" fontId="10" fillId="2" borderId="1" xfId="1" applyNumberFormat="1" applyFont="1" applyFill="1" applyBorder="1" applyAlignment="1">
      <alignment horizontal="left"/>
    </xf>
  </cellXfs>
  <cellStyles count="50">
    <cellStyle name="Comma [0] 2" xfId="4"/>
    <cellStyle name="Comma [0] 2 2" xfId="5"/>
    <cellStyle name="Comma [0] 3" xfId="6"/>
    <cellStyle name="Comma [0] 4" xfId="7"/>
    <cellStyle name="Comma [0] 5" xfId="3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2"/>
    <cellStyle name="Comma 2" xfId="17"/>
    <cellStyle name="Comma 2 2" xfId="18"/>
    <cellStyle name="Comma 20" xfId="44"/>
    <cellStyle name="Comma 21" xfId="47"/>
    <cellStyle name="Comma 22" xfId="45"/>
    <cellStyle name="Comma 23" xfId="46"/>
    <cellStyle name="Comma 24" xfId="48"/>
    <cellStyle name="Comma 25" xfId="49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uro" xfId="26"/>
    <cellStyle name="Euro 2" xfId="27"/>
    <cellStyle name="Euro 2 2" xfId="28"/>
    <cellStyle name="Euro 3" xfId="29"/>
    <cellStyle name="Normal" xfId="0" builtinId="0"/>
    <cellStyle name="Normal 2" xfId="30"/>
    <cellStyle name="Normal 2 2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Normal 9" xfId="1"/>
    <cellStyle name="Percent 2" xfId="40"/>
    <cellStyle name="Percent 2 2" xfId="41"/>
    <cellStyle name="Percent 3" xfId="42"/>
    <cellStyle name="Percent 4" xfId="43"/>
    <cellStyle name="Percent 5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8"/>
  <sheetViews>
    <sheetView tabSelected="1" view="pageBreakPreview" zoomScale="60" zoomScaleNormal="100" workbookViewId="0">
      <selection activeCell="N24" sqref="M24:N24"/>
    </sheetView>
  </sheetViews>
  <sheetFormatPr baseColWidth="10" defaultColWidth="9.140625" defaultRowHeight="15" x14ac:dyDescent="0.25"/>
  <cols>
    <col min="1" max="1" width="18" customWidth="1"/>
    <col min="2" max="2" width="33.42578125" customWidth="1"/>
    <col min="3" max="3" width="71.42578125" customWidth="1"/>
    <col min="4" max="4" width="58.140625" customWidth="1"/>
    <col min="5" max="5" width="35" customWidth="1"/>
    <col min="6" max="6" width="34.140625" customWidth="1"/>
  </cols>
  <sheetData>
    <row r="8" spans="1:6" ht="25.5" x14ac:dyDescent="0.35">
      <c r="A8" s="11"/>
      <c r="B8" s="12" t="s">
        <v>22</v>
      </c>
      <c r="C8" s="12"/>
    </row>
    <row r="9" spans="1:6" ht="26.25" x14ac:dyDescent="0.4">
      <c r="A9" s="12"/>
      <c r="B9" s="13" t="s">
        <v>23</v>
      </c>
      <c r="C9" s="12"/>
    </row>
    <row r="10" spans="1:6" ht="25.5" x14ac:dyDescent="0.35">
      <c r="A10" s="12"/>
      <c r="B10" s="12" t="s">
        <v>24</v>
      </c>
      <c r="C10" s="12"/>
    </row>
    <row r="11" spans="1:6" ht="25.5" x14ac:dyDescent="0.35">
      <c r="A11" s="12"/>
      <c r="B11" s="12" t="s">
        <v>25</v>
      </c>
      <c r="C11" s="12"/>
    </row>
    <row r="12" spans="1:6" ht="30" x14ac:dyDescent="0.4">
      <c r="A12" s="14"/>
      <c r="B12" s="12" t="s">
        <v>26</v>
      </c>
      <c r="C12" s="12"/>
      <c r="D12" s="7"/>
      <c r="E12" s="6"/>
      <c r="F12" s="5"/>
    </row>
    <row r="13" spans="1:6" ht="30" x14ac:dyDescent="0.4">
      <c r="A13" s="14"/>
      <c r="B13" s="13" t="s">
        <v>27</v>
      </c>
      <c r="C13" s="12"/>
      <c r="D13" s="7"/>
      <c r="E13" s="6"/>
      <c r="F13" s="5"/>
    </row>
    <row r="14" spans="1:6" ht="30" x14ac:dyDescent="0.4">
      <c r="A14" s="14"/>
      <c r="B14" s="13"/>
      <c r="C14" s="12"/>
      <c r="D14" s="7"/>
      <c r="E14" s="6"/>
      <c r="F14" s="5"/>
    </row>
    <row r="15" spans="1:6" ht="53.25" customHeight="1" x14ac:dyDescent="0.4">
      <c r="A15" s="23">
        <v>4141</v>
      </c>
      <c r="B15" s="24">
        <v>43375</v>
      </c>
      <c r="C15" s="22" t="s">
        <v>0</v>
      </c>
      <c r="D15" s="26" t="s">
        <v>1</v>
      </c>
      <c r="E15" s="25" t="s">
        <v>21</v>
      </c>
      <c r="F15" s="21">
        <v>5880</v>
      </c>
    </row>
    <row r="16" spans="1:6" ht="53.25" customHeight="1" x14ac:dyDescent="0.4">
      <c r="A16" s="22">
        <v>4142</v>
      </c>
      <c r="B16" s="24">
        <v>43391</v>
      </c>
      <c r="C16" s="22" t="s">
        <v>2</v>
      </c>
      <c r="D16" s="26" t="s">
        <v>3</v>
      </c>
      <c r="E16" s="25" t="s">
        <v>21</v>
      </c>
      <c r="F16" s="21">
        <v>5880</v>
      </c>
    </row>
    <row r="17" spans="1:6" ht="48" customHeight="1" x14ac:dyDescent="0.4">
      <c r="A17" s="16">
        <v>4143</v>
      </c>
      <c r="B17" s="17">
        <v>43391</v>
      </c>
      <c r="C17" s="16" t="s">
        <v>4</v>
      </c>
      <c r="D17" s="19" t="s">
        <v>5</v>
      </c>
      <c r="E17" s="18" t="s">
        <v>21</v>
      </c>
      <c r="F17" s="9">
        <v>1960</v>
      </c>
    </row>
    <row r="18" spans="1:6" ht="47.25" customHeight="1" x14ac:dyDescent="0.4">
      <c r="A18" s="16">
        <v>4144</v>
      </c>
      <c r="B18" s="17">
        <v>43391</v>
      </c>
      <c r="C18" s="15" t="s">
        <v>6</v>
      </c>
      <c r="D18" s="19" t="s">
        <v>7</v>
      </c>
      <c r="E18" s="18" t="s">
        <v>21</v>
      </c>
      <c r="F18" s="9">
        <v>3430</v>
      </c>
    </row>
    <row r="19" spans="1:6" ht="48" customHeight="1" x14ac:dyDescent="0.4">
      <c r="A19" s="16">
        <v>4145</v>
      </c>
      <c r="B19" s="17">
        <v>43391</v>
      </c>
      <c r="C19" s="15" t="s">
        <v>8</v>
      </c>
      <c r="D19" s="19" t="s">
        <v>9</v>
      </c>
      <c r="E19" s="18" t="s">
        <v>21</v>
      </c>
      <c r="F19" s="9">
        <v>7350</v>
      </c>
    </row>
    <row r="20" spans="1:6" ht="42" customHeight="1" x14ac:dyDescent="0.4">
      <c r="A20" s="16">
        <v>4146</v>
      </c>
      <c r="B20" s="17">
        <v>43391</v>
      </c>
      <c r="C20" s="15" t="s">
        <v>10</v>
      </c>
      <c r="D20" s="19" t="s">
        <v>11</v>
      </c>
      <c r="E20" s="18" t="s">
        <v>21</v>
      </c>
      <c r="F20" s="9">
        <v>8330</v>
      </c>
    </row>
    <row r="21" spans="1:6" ht="43.5" customHeight="1" x14ac:dyDescent="0.4">
      <c r="A21" s="16">
        <v>4147</v>
      </c>
      <c r="B21" s="17">
        <v>43397</v>
      </c>
      <c r="C21" s="15" t="s">
        <v>62</v>
      </c>
      <c r="D21" s="19" t="s">
        <v>63</v>
      </c>
      <c r="E21" s="18" t="s">
        <v>21</v>
      </c>
      <c r="F21" s="9">
        <v>180000</v>
      </c>
    </row>
    <row r="22" spans="1:6" ht="40.5" customHeight="1" x14ac:dyDescent="0.5">
      <c r="A22" s="16">
        <v>4148</v>
      </c>
      <c r="B22" s="73">
        <v>43397</v>
      </c>
      <c r="C22" s="74" t="s">
        <v>60</v>
      </c>
      <c r="D22" s="19" t="s">
        <v>61</v>
      </c>
      <c r="E22" s="18" t="s">
        <v>21</v>
      </c>
      <c r="F22" s="9">
        <v>29869.42</v>
      </c>
    </row>
    <row r="23" spans="1:6" ht="49.5" customHeight="1" x14ac:dyDescent="0.4">
      <c r="A23" s="16">
        <v>4149</v>
      </c>
      <c r="B23" s="17">
        <v>43402</v>
      </c>
      <c r="C23" s="15" t="s">
        <v>12</v>
      </c>
      <c r="D23" s="19" t="s">
        <v>13</v>
      </c>
      <c r="E23" s="18" t="s">
        <v>21</v>
      </c>
      <c r="F23" s="9">
        <v>3067.5</v>
      </c>
    </row>
    <row r="24" spans="1:6" ht="45.75" customHeight="1" x14ac:dyDescent="0.4">
      <c r="A24" s="16">
        <v>4150</v>
      </c>
      <c r="B24" s="17">
        <v>43402</v>
      </c>
      <c r="C24" s="15" t="s">
        <v>14</v>
      </c>
      <c r="D24" s="19" t="s">
        <v>15</v>
      </c>
      <c r="E24" s="18" t="s">
        <v>21</v>
      </c>
      <c r="F24" s="9">
        <v>18582.759999999998</v>
      </c>
    </row>
    <row r="25" spans="1:6" ht="60.75" customHeight="1" x14ac:dyDescent="0.4">
      <c r="A25" s="16">
        <v>4151</v>
      </c>
      <c r="B25" s="17">
        <v>43402</v>
      </c>
      <c r="C25" s="15" t="s">
        <v>16</v>
      </c>
      <c r="D25" s="19" t="s">
        <v>17</v>
      </c>
      <c r="E25" s="18" t="s">
        <v>21</v>
      </c>
      <c r="F25" s="9">
        <v>37185.120000000003</v>
      </c>
    </row>
    <row r="26" spans="1:6" ht="66.75" customHeight="1" x14ac:dyDescent="0.4">
      <c r="A26" s="16">
        <v>4152</v>
      </c>
      <c r="B26" s="17">
        <v>43403</v>
      </c>
      <c r="C26" s="15" t="s">
        <v>0</v>
      </c>
      <c r="D26" s="19" t="s">
        <v>18</v>
      </c>
      <c r="E26" s="18" t="s">
        <v>21</v>
      </c>
      <c r="F26" s="9">
        <v>5880</v>
      </c>
    </row>
    <row r="27" spans="1:6" ht="60.75" customHeight="1" x14ac:dyDescent="0.4">
      <c r="A27" s="16">
        <v>4153</v>
      </c>
      <c r="B27" s="17">
        <v>43403</v>
      </c>
      <c r="C27" s="15" t="s">
        <v>19</v>
      </c>
      <c r="D27" s="19" t="s">
        <v>20</v>
      </c>
      <c r="E27" s="18" t="s">
        <v>21</v>
      </c>
      <c r="F27" s="9">
        <v>5880</v>
      </c>
    </row>
    <row r="28" spans="1:6" ht="42.75" customHeight="1" x14ac:dyDescent="0.5">
      <c r="D28" s="4" t="s">
        <v>28</v>
      </c>
      <c r="F28" s="3">
        <f>SUM(F15:F27)</f>
        <v>313294.8</v>
      </c>
    </row>
  </sheetData>
  <pageMargins left="0.7" right="0.7" top="0.75" bottom="0.75" header="0.3" footer="0.3"/>
  <pageSetup scale="24" orientation="portrait" r:id="rId1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view="pageBreakPreview" topLeftCell="B13" zoomScale="60" zoomScaleNormal="100" workbookViewId="0">
      <selection activeCell="H23" sqref="H23"/>
    </sheetView>
  </sheetViews>
  <sheetFormatPr baseColWidth="10" defaultColWidth="9.140625" defaultRowHeight="15" x14ac:dyDescent="0.25"/>
  <cols>
    <col min="1" max="1" width="26.5703125" customWidth="1"/>
    <col min="2" max="2" width="19.7109375" customWidth="1"/>
    <col min="3" max="3" width="74.42578125" customWidth="1"/>
    <col min="4" max="4" width="33.85546875" customWidth="1"/>
    <col min="5" max="5" width="89.140625" customWidth="1"/>
    <col min="6" max="6" width="28.140625" customWidth="1"/>
    <col min="7" max="7" width="14.7109375" customWidth="1"/>
    <col min="8" max="8" width="28.85546875" customWidth="1"/>
    <col min="9" max="9" width="30.28515625" customWidth="1"/>
    <col min="10" max="10" width="18.140625" customWidth="1"/>
  </cols>
  <sheetData>
    <row r="2" spans="1:11" x14ac:dyDescent="0.25">
      <c r="A2" s="10"/>
      <c r="B2" s="10"/>
      <c r="C2" s="10"/>
    </row>
    <row r="3" spans="1:11" ht="25.5" x14ac:dyDescent="0.35">
      <c r="A3" s="11"/>
      <c r="B3" s="12"/>
      <c r="C3" s="12"/>
    </row>
    <row r="4" spans="1:11" ht="26.25" x14ac:dyDescent="0.4">
      <c r="A4" s="12"/>
      <c r="B4" s="13"/>
      <c r="C4" s="12"/>
    </row>
    <row r="5" spans="1:11" ht="25.5" x14ac:dyDescent="0.35">
      <c r="A5" s="12"/>
      <c r="B5" s="12"/>
      <c r="C5" s="12"/>
    </row>
    <row r="6" spans="1:11" ht="30" x14ac:dyDescent="0.4">
      <c r="A6" s="37" t="s">
        <v>29</v>
      </c>
      <c r="B6" s="37" t="s">
        <v>30</v>
      </c>
      <c r="C6" s="61"/>
      <c r="D6" s="35"/>
      <c r="E6" s="35"/>
      <c r="F6" s="35"/>
      <c r="G6" s="35"/>
    </row>
    <row r="7" spans="1:11" ht="51" customHeight="1" x14ac:dyDescent="0.4">
      <c r="A7" s="37" t="s">
        <v>31</v>
      </c>
      <c r="B7" s="37" t="s">
        <v>32</v>
      </c>
      <c r="C7" s="61"/>
      <c r="D7" s="35"/>
      <c r="E7" s="35"/>
      <c r="F7" s="35"/>
      <c r="G7" s="35"/>
    </row>
    <row r="8" spans="1:11" ht="44.25" customHeight="1" x14ac:dyDescent="0.4">
      <c r="A8" s="37"/>
      <c r="B8" s="37" t="s">
        <v>33</v>
      </c>
      <c r="C8" s="61"/>
      <c r="D8" s="35"/>
      <c r="E8" s="35"/>
      <c r="F8" s="35"/>
      <c r="G8" s="35"/>
    </row>
    <row r="9" spans="1:11" ht="44.25" customHeight="1" x14ac:dyDescent="0.4">
      <c r="A9" s="35"/>
      <c r="B9" s="35"/>
      <c r="C9" s="35"/>
      <c r="D9" s="35"/>
      <c r="E9" s="35"/>
      <c r="F9" s="35"/>
      <c r="G9" s="35"/>
    </row>
    <row r="10" spans="1:11" ht="44.25" customHeight="1" x14ac:dyDescent="0.6">
      <c r="A10" s="28"/>
      <c r="B10" s="28"/>
      <c r="C10" s="47">
        <v>43374</v>
      </c>
      <c r="D10" s="28"/>
      <c r="E10" s="28"/>
      <c r="F10" s="28"/>
      <c r="G10" s="28"/>
      <c r="H10" s="28"/>
      <c r="I10" s="28"/>
      <c r="J10" s="28"/>
      <c r="K10" s="28"/>
    </row>
    <row r="11" spans="1:11" ht="40.5" customHeight="1" x14ac:dyDescent="0.4">
      <c r="A11" s="45" t="s">
        <v>34</v>
      </c>
      <c r="B11" s="36" t="s">
        <v>35</v>
      </c>
      <c r="C11" s="36" t="s">
        <v>36</v>
      </c>
      <c r="D11" s="39" t="s">
        <v>37</v>
      </c>
      <c r="E11" s="40" t="s">
        <v>38</v>
      </c>
      <c r="F11" s="57" t="s">
        <v>39</v>
      </c>
      <c r="G11" s="49"/>
      <c r="H11" s="44" t="s">
        <v>40</v>
      </c>
      <c r="I11" s="48" t="s">
        <v>41</v>
      </c>
      <c r="J11" s="40" t="s">
        <v>42</v>
      </c>
      <c r="K11" s="30"/>
    </row>
    <row r="12" spans="1:11" ht="44.25" customHeight="1" x14ac:dyDescent="0.4">
      <c r="A12" s="38"/>
      <c r="B12" s="56"/>
      <c r="C12" s="54"/>
      <c r="D12" s="32"/>
      <c r="E12" s="55"/>
      <c r="F12" s="57" t="s">
        <v>43</v>
      </c>
      <c r="G12" s="51"/>
      <c r="H12" s="44" t="s">
        <v>44</v>
      </c>
      <c r="I12" s="52"/>
      <c r="J12" s="41"/>
      <c r="K12" s="30"/>
    </row>
    <row r="13" spans="1:11" ht="57" customHeight="1" x14ac:dyDescent="0.4">
      <c r="A13" s="43">
        <v>43375</v>
      </c>
      <c r="B13" s="62">
        <v>4141</v>
      </c>
      <c r="C13" s="42" t="s">
        <v>45</v>
      </c>
      <c r="D13" s="58" t="s">
        <v>46</v>
      </c>
      <c r="E13" s="58" t="s">
        <v>1</v>
      </c>
      <c r="F13" s="63">
        <v>6000</v>
      </c>
      <c r="G13" s="53">
        <v>0.02</v>
      </c>
      <c r="H13" s="65">
        <v>120</v>
      </c>
      <c r="I13" s="66" t="s">
        <v>21</v>
      </c>
      <c r="J13" s="41"/>
      <c r="K13" s="30"/>
    </row>
    <row r="14" spans="1:11" ht="45.75" customHeight="1" x14ac:dyDescent="0.4">
      <c r="A14" s="43">
        <v>43391</v>
      </c>
      <c r="B14" s="62">
        <v>4142</v>
      </c>
      <c r="C14" s="34" t="s">
        <v>47</v>
      </c>
      <c r="D14" s="34" t="s">
        <v>48</v>
      </c>
      <c r="E14" s="58" t="s">
        <v>3</v>
      </c>
      <c r="F14" s="63">
        <v>6000</v>
      </c>
      <c r="G14" s="53">
        <v>0.02</v>
      </c>
      <c r="H14" s="65">
        <v>120</v>
      </c>
      <c r="I14" s="66" t="s">
        <v>21</v>
      </c>
      <c r="J14" s="41"/>
      <c r="K14" s="30"/>
    </row>
    <row r="15" spans="1:11" ht="43.5" customHeight="1" x14ac:dyDescent="0.4">
      <c r="A15" s="43">
        <v>43391</v>
      </c>
      <c r="B15" s="62">
        <v>4143</v>
      </c>
      <c r="C15" s="34" t="s">
        <v>49</v>
      </c>
      <c r="D15" s="34" t="s">
        <v>50</v>
      </c>
      <c r="E15" s="58" t="s">
        <v>5</v>
      </c>
      <c r="F15" s="63">
        <v>2000</v>
      </c>
      <c r="G15" s="53">
        <v>0.02</v>
      </c>
      <c r="H15" s="65">
        <v>40</v>
      </c>
      <c r="I15" s="66" t="s">
        <v>21</v>
      </c>
      <c r="J15" s="41"/>
      <c r="K15" s="30"/>
    </row>
    <row r="16" spans="1:11" ht="46.5" customHeight="1" x14ac:dyDescent="0.4">
      <c r="A16" s="43">
        <v>43391</v>
      </c>
      <c r="B16" s="62">
        <v>4144</v>
      </c>
      <c r="C16" s="34" t="s">
        <v>51</v>
      </c>
      <c r="D16" s="34" t="s">
        <v>52</v>
      </c>
      <c r="E16" s="58" t="s">
        <v>7</v>
      </c>
      <c r="F16" s="64">
        <v>3500</v>
      </c>
      <c r="G16" s="53">
        <v>0.02</v>
      </c>
      <c r="H16" s="65">
        <v>70</v>
      </c>
      <c r="I16" s="66" t="s">
        <v>21</v>
      </c>
      <c r="J16" s="41"/>
      <c r="K16" s="30"/>
    </row>
    <row r="17" spans="1:11" ht="43.5" customHeight="1" x14ac:dyDescent="0.4">
      <c r="A17" s="43">
        <v>43391</v>
      </c>
      <c r="B17" s="62">
        <v>4145</v>
      </c>
      <c r="C17" s="34" t="s">
        <v>14</v>
      </c>
      <c r="D17" s="34" t="s">
        <v>53</v>
      </c>
      <c r="E17" s="58" t="s">
        <v>9</v>
      </c>
      <c r="F17" s="64">
        <v>7500</v>
      </c>
      <c r="G17" s="53">
        <v>0.02</v>
      </c>
      <c r="H17" s="65">
        <v>150</v>
      </c>
      <c r="I17" s="66" t="s">
        <v>21</v>
      </c>
      <c r="J17" s="41"/>
      <c r="K17" s="30"/>
    </row>
    <row r="18" spans="1:11" ht="57" customHeight="1" x14ac:dyDescent="0.4">
      <c r="A18" s="43">
        <v>43391</v>
      </c>
      <c r="B18" s="62">
        <v>4146</v>
      </c>
      <c r="C18" s="34" t="s">
        <v>54</v>
      </c>
      <c r="D18" s="33" t="s">
        <v>55</v>
      </c>
      <c r="E18" s="58" t="s">
        <v>11</v>
      </c>
      <c r="F18" s="63">
        <v>8500</v>
      </c>
      <c r="G18" s="53">
        <v>0.02</v>
      </c>
      <c r="H18" s="65">
        <v>170</v>
      </c>
      <c r="I18" s="66" t="s">
        <v>21</v>
      </c>
      <c r="J18" s="41"/>
      <c r="K18" s="30"/>
    </row>
    <row r="19" spans="1:11" ht="47.25" customHeight="1" x14ac:dyDescent="0.4">
      <c r="A19" s="17"/>
      <c r="B19" s="1">
        <v>4147</v>
      </c>
      <c r="C19" s="34"/>
      <c r="D19" s="33"/>
      <c r="E19" s="58"/>
      <c r="F19" s="63"/>
      <c r="G19" s="53"/>
      <c r="H19" s="65"/>
      <c r="I19" s="66"/>
      <c r="J19" s="41"/>
      <c r="K19" s="30"/>
    </row>
    <row r="20" spans="1:11" ht="48" customHeight="1" x14ac:dyDescent="0.4">
      <c r="A20" s="17"/>
      <c r="B20" s="27">
        <v>4148</v>
      </c>
      <c r="C20" s="42"/>
      <c r="D20" s="59"/>
      <c r="E20" s="58"/>
      <c r="F20" s="57"/>
      <c r="G20" s="50"/>
      <c r="H20" s="57"/>
      <c r="I20" s="60"/>
      <c r="J20" s="46"/>
      <c r="K20" s="30"/>
    </row>
    <row r="21" spans="1:11" ht="54.75" customHeight="1" x14ac:dyDescent="0.4">
      <c r="A21" s="17">
        <v>43402</v>
      </c>
      <c r="B21" s="41">
        <v>4149</v>
      </c>
      <c r="C21" s="15" t="s">
        <v>12</v>
      </c>
      <c r="D21" s="68" t="s">
        <v>57</v>
      </c>
      <c r="E21" s="71" t="s">
        <v>13</v>
      </c>
      <c r="F21" s="8">
        <v>3250</v>
      </c>
      <c r="G21" s="20">
        <v>0.05</v>
      </c>
      <c r="H21" s="8">
        <f>F21*G21</f>
        <v>162.5</v>
      </c>
      <c r="I21" s="33"/>
      <c r="J21" s="41"/>
      <c r="K21" s="30"/>
    </row>
    <row r="22" spans="1:11" ht="57" customHeight="1" x14ac:dyDescent="0.4">
      <c r="A22" s="17">
        <v>43402</v>
      </c>
      <c r="B22" s="67">
        <v>4150</v>
      </c>
      <c r="C22" s="15" t="s">
        <v>14</v>
      </c>
      <c r="D22" s="34" t="s">
        <v>53</v>
      </c>
      <c r="E22" s="71" t="s">
        <v>15</v>
      </c>
      <c r="F22" s="72">
        <v>18962</v>
      </c>
      <c r="G22" s="20">
        <v>0.02</v>
      </c>
      <c r="H22" s="2">
        <f>F22*G22</f>
        <v>379.24</v>
      </c>
      <c r="I22" s="33"/>
      <c r="J22" s="41"/>
      <c r="K22" s="30"/>
    </row>
    <row r="23" spans="1:11" ht="49.5" customHeight="1" x14ac:dyDescent="0.4">
      <c r="A23" s="17">
        <v>43402</v>
      </c>
      <c r="B23" s="41">
        <v>4151</v>
      </c>
      <c r="C23" s="15" t="s">
        <v>16</v>
      </c>
      <c r="D23" s="34" t="s">
        <v>58</v>
      </c>
      <c r="E23" s="71" t="s">
        <v>17</v>
      </c>
      <c r="F23" s="72">
        <v>37944</v>
      </c>
      <c r="G23" s="20">
        <v>0.02</v>
      </c>
      <c r="H23" s="72">
        <f>F23*G23</f>
        <v>758.88</v>
      </c>
      <c r="I23" s="33"/>
      <c r="J23" s="41"/>
      <c r="K23" s="31"/>
    </row>
    <row r="24" spans="1:11" ht="50.25" customHeight="1" x14ac:dyDescent="0.4">
      <c r="A24" s="17">
        <v>43403</v>
      </c>
      <c r="B24" s="67">
        <v>4152</v>
      </c>
      <c r="C24" s="15" t="s">
        <v>0</v>
      </c>
      <c r="D24" s="29" t="s">
        <v>59</v>
      </c>
      <c r="E24" s="71" t="s">
        <v>18</v>
      </c>
      <c r="F24" s="69">
        <v>6000</v>
      </c>
      <c r="G24" s="20">
        <v>0.02</v>
      </c>
      <c r="H24" s="70">
        <f>F24*G24</f>
        <v>120</v>
      </c>
      <c r="I24" s="29"/>
      <c r="J24" s="29"/>
      <c r="K24" s="28"/>
    </row>
    <row r="25" spans="1:11" ht="51.75" customHeight="1" x14ac:dyDescent="0.4">
      <c r="A25" s="17">
        <v>43403</v>
      </c>
      <c r="B25" s="67">
        <v>4153</v>
      </c>
      <c r="C25" s="15" t="s">
        <v>19</v>
      </c>
      <c r="D25" s="68" t="s">
        <v>56</v>
      </c>
      <c r="E25" s="71" t="s">
        <v>20</v>
      </c>
      <c r="F25" s="69">
        <v>6000</v>
      </c>
      <c r="G25" s="20">
        <v>0.02</v>
      </c>
      <c r="H25" s="70">
        <f>F25*G25</f>
        <v>120</v>
      </c>
      <c r="I25" s="29"/>
      <c r="J25" s="29"/>
      <c r="K25" s="28"/>
    </row>
  </sheetData>
  <pageMargins left="0.7" right="0.7" top="0.75" bottom="0.75" header="0.3" footer="0.3"/>
  <pageSetup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CHEQUES</vt:lpstr>
      <vt:lpstr>RET</vt:lpstr>
      <vt:lpstr>Sheet3</vt:lpstr>
      <vt:lpstr>CHEQUES!Área_de_impresión</vt:lpstr>
      <vt:lpstr>RET!Área_de_impresión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dcterms:created xsi:type="dcterms:W3CDTF">2018-11-08T15:29:11Z</dcterms:created>
  <dcterms:modified xsi:type="dcterms:W3CDTF">2018-11-09T13:34:23Z</dcterms:modified>
</cp:coreProperties>
</file>