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RETENCIONES " sheetId="1" r:id="rId1"/>
    <sheet name="CHEQUES " sheetId="2" r:id="rId2"/>
    <sheet name="Sheet3" sheetId="3" r:id="rId3"/>
  </sheets>
  <definedNames>
    <definedName name="_xlnm.Print_Area" localSheetId="1">'CHEQUES '!$A$1:$G$20</definedName>
    <definedName name="_xlnm.Print_Area" localSheetId="0">'RETENCIONES '!$A$1:$I$26</definedName>
  </definedNames>
  <calcPr calcId="145621"/>
</workbook>
</file>

<file path=xl/calcChain.xml><?xml version="1.0" encoding="utf-8"?>
<calcChain xmlns="http://schemas.openxmlformats.org/spreadsheetml/2006/main">
  <c r="H26" i="1" l="1"/>
  <c r="F26" i="1"/>
  <c r="H19" i="1"/>
  <c r="F19" i="1"/>
  <c r="H16" i="1"/>
  <c r="F16" i="1"/>
</calcChain>
</file>

<file path=xl/sharedStrings.xml><?xml version="1.0" encoding="utf-8"?>
<sst xmlns="http://schemas.openxmlformats.org/spreadsheetml/2006/main" count="74" uniqueCount="51">
  <si>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</si>
  <si>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</si>
  <si>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</si>
  <si>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</si>
  <si>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</si>
  <si>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r>
      <t xml:space="preserve">   FECHA</t>
    </r>
    <r>
      <rPr>
        <sz val="36"/>
        <rFont val="Arial"/>
        <family val="2"/>
      </rPr>
      <t xml:space="preserve">: </t>
    </r>
  </si>
  <si>
    <t xml:space="preserve">       AGENTE DE RETENCION:</t>
  </si>
  <si>
    <t>CENTRO  DE TECNOLOGIAS  AGRICOLAS</t>
  </si>
  <si>
    <t>MES DE NOVIEMBRE/2019</t>
  </si>
  <si>
    <t>FECHA</t>
  </si>
  <si>
    <t>CK</t>
  </si>
  <si>
    <t>BENEFICIARIO</t>
  </si>
  <si>
    <t>CEDULA, RNC</t>
  </si>
  <si>
    <t>CONCEPTO</t>
  </si>
  <si>
    <t>MONTO</t>
  </si>
  <si>
    <t xml:space="preserve">IMPUESTO </t>
  </si>
  <si>
    <t>FERRETERIA AMERICANA C.POR A.</t>
  </si>
  <si>
    <t>101-009918</t>
  </si>
  <si>
    <t>COMPRA DE 15 TRANSFORMADORE Y 50 TUBOS FLUORECENTS USO ILUMINCION DE LOS LABS.  DEL CENTA, SEGÚN EXP. ANEXO.</t>
  </si>
  <si>
    <t xml:space="preserve">EDUARDO ADON QUEZADA </t>
  </si>
  <si>
    <t>005-0032450-4</t>
  </si>
  <si>
    <t>FONDOS UTILIZADOS PARA PAGO DE LAB. REALIZADAS COMO VIGILANTE NOCTURNO DE LUNES A VIERNES Y DIAS FERIADOS EN EL CENTA, CORRESP. AL MES DE SEPT/2019, SEGÚN EXP. ANEXO.</t>
  </si>
  <si>
    <t xml:space="preserve">AGENCIA DE VIAJE  TURINTER </t>
  </si>
  <si>
    <t>001-1203538-1</t>
  </si>
  <si>
    <t>PAGO TICKET AEREO PARA PARTICIPACION EN TALLER DE POLINIZACION EN FRUTALES EN CONTEXTO DEL CAMBIO CLIMATICO EN GUATEMALA DEL 25 AL 27/11/2019, SEGÚN EXP. ANEXO.</t>
  </si>
  <si>
    <t>COROPORACION PARADOX, S.R.L.</t>
  </si>
  <si>
    <t>130-599726</t>
  </si>
  <si>
    <t>COMPRA DE INSUMO DE LAB. , PROY. AUMENTO DE LA COMP. DE MANGOS DOM. A TRAVES DE LA CALIDAD FITOS. CON LA INT. DE MEDIDAS MODERNAS EN EL MANEJO DE MOSCAS DE LAS FRUTAS , SEGÚN EXP. ANEXO.</t>
  </si>
  <si>
    <t>BRUTO</t>
  </si>
  <si>
    <t>RETENIDO</t>
  </si>
  <si>
    <t>TOTAL</t>
  </si>
  <si>
    <t>TOTAL GRAL</t>
  </si>
  <si>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</si>
  <si>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</si>
  <si>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</si>
  <si>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</si>
  <si>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</si>
  <si>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LIBRO BANCO CUENTA No. 240-011314-3, MES DE NOVIEMBRE/2019</t>
  </si>
  <si>
    <t>CKS.</t>
  </si>
  <si>
    <t>BENEFICIARIOS</t>
  </si>
  <si>
    <t>PROGRAMA</t>
  </si>
  <si>
    <t>CREDITO</t>
  </si>
  <si>
    <t>PROYECTO</t>
  </si>
  <si>
    <t>EDUARDO ADON QUEZADA</t>
  </si>
  <si>
    <t>COLMAR SERRA</t>
  </si>
  <si>
    <t>CHEQUE LIQUIDABLE PARA COSTEAR LA ESTADIA EN GUATEM,ALA PARA LA VISITA DE LOS LABS. DE CRIA  MOSCAS DE LAS FRUTAS Y PARASITOIDES DEL PROGRAMA MOSCAMED FECHA DEL 25 AL 27/11/2019, SEGÚN EXP. ANEXO.</t>
  </si>
  <si>
    <t>PROYECTO AUMENTO COMP. DE MANGOS DOM.</t>
  </si>
  <si>
    <t xml:space="preserve">AGENCIA DE VIAJE TURINTER </t>
  </si>
  <si>
    <t>14/11/20019</t>
  </si>
  <si>
    <t>RAFAEL EDUARDO PEREZ DUVERGE</t>
  </si>
  <si>
    <t>REEMBOLSO DE GASTO DE ALIMENTACION Y ATENCION A VISITA DE INVESTIGADORES DEL INIA, CHILE, SEGÚN EXP.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</si>
</sst>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3" fillId="0" borderId="1" xfId="1" applyFont="1" applyBorder="1"/>
    <xf numFmtId="0" fontId="12" fillId="0" borderId="0" xfId="1" applyFont="1"/>
    <xf numFmtId="0" fontId="11" fillId="0" borderId="0" xfId="1" applyFont="1"/>
    <xf numFmtId="0" fontId="14" fillId="0" borderId="0" xfId="1" applyFont="1"/>
    <xf numFmtId="0" fontId="15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3" fillId="0" borderId="0" xfId="1" applyFont="1"/>
    <xf numFmtId="14" fontId="8" fillId="0" borderId="0" xfId="1" applyNumberFormat="1" applyFont="1" applyAlignment="1">
      <alignment horizontal="right"/>
    </xf>
    <xf numFmtId="0" fontId="5" fillId="0" borderId="0" xfId="1" applyFont="1" applyBorder="1"/>
    <xf numFmtId="0" fontId="11" fillId="0" borderId="0" xfId="1" applyFont="1" applyBorder="1"/>
    <xf numFmtId="14" fontId="7" fillId="3" borderId="1" xfId="1" applyNumberFormat="1" applyFont="1" applyFill="1" applyBorder="1" applyAlignment="1">
      <alignment horizontal="left"/>
    </xf>
    <xf numFmtId="0" fontId="16" fillId="0" borderId="0" xfId="1" applyFont="1" applyBorder="1" applyAlignment="1">
      <alignment horizontal="center"/>
    </xf>
    <xf numFmtId="14" fontId="15" fillId="0" borderId="1" xfId="1" applyNumberFormat="1" applyFont="1" applyFill="1" applyBorder="1" applyAlignment="1">
      <alignment horizontal="left"/>
    </xf>
    <xf numFmtId="0" fontId="3" fillId="0" borderId="0" xfId="1" applyFont="1" applyAlignment="1">
      <alignment horizontal="right"/>
    </xf>
    <xf numFmtId="14" fontId="10" fillId="0" borderId="0" xfId="1" applyNumberFormat="1" applyFont="1"/>
    <xf numFmtId="14" fontId="9" fillId="0" borderId="0" xfId="1" applyNumberFormat="1" applyFont="1" applyBorder="1" applyAlignment="1">
      <alignment horizontal="left"/>
    </xf>
    <xf numFmtId="9" fontId="9" fillId="0" borderId="1" xfId="1" applyNumberFormat="1" applyFont="1" applyBorder="1" applyAlignment="1">
      <alignment horizontal="center"/>
    </xf>
    <xf numFmtId="43" fontId="15" fillId="0" borderId="1" xfId="1" applyNumberFormat="1" applyFont="1" applyBorder="1" applyAlignment="1">
      <alignment horizontal="right"/>
    </xf>
    <xf numFmtId="43" fontId="15" fillId="0" borderId="1" xfId="1" applyNumberFormat="1" applyFont="1" applyBorder="1" applyAlignment="1"/>
    <xf numFmtId="0" fontId="7" fillId="3" borderId="1" xfId="1" applyFont="1" applyFill="1" applyBorder="1" applyAlignment="1">
      <alignment horizontal="left" wrapText="1"/>
    </xf>
    <xf numFmtId="14" fontId="7" fillId="3" borderId="1" xfId="1" applyNumberFormat="1" applyFont="1" applyFill="1" applyBorder="1" applyAlignment="1">
      <alignment horizontal="center"/>
    </xf>
    <xf numFmtId="14" fontId="5" fillId="3" borderId="1" xfId="1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left" wrapText="1"/>
    </xf>
    <xf numFmtId="14" fontId="5" fillId="3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9" fontId="5" fillId="0" borderId="1" xfId="1" applyNumberFormat="1" applyFont="1" applyBorder="1" applyAlignment="1">
      <alignment horizontal="center"/>
    </xf>
    <xf numFmtId="43" fontId="5" fillId="0" borderId="1" xfId="1" applyNumberFormat="1" applyFont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43" fontId="5" fillId="0" borderId="1" xfId="1" applyNumberFormat="1" applyFont="1" applyBorder="1"/>
    <xf numFmtId="43" fontId="3" fillId="0" borderId="1" xfId="1" applyNumberFormat="1" applyFont="1" applyBorder="1" applyAlignment="1">
      <alignment horizontal="right"/>
    </xf>
    <xf numFmtId="14" fontId="3" fillId="0" borderId="1" xfId="1" applyNumberFormat="1" applyFont="1" applyFill="1" applyBorder="1" applyAlignment="1">
      <alignment horizontal="left"/>
    </xf>
    <xf numFmtId="9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 applyAlignment="1"/>
    <xf numFmtId="43" fontId="3" fillId="0" borderId="1" xfId="1" applyNumberFormat="1" applyFont="1" applyBorder="1" applyAlignment="1">
      <alignment horizontal="left"/>
    </xf>
    <xf numFmtId="43" fontId="3" fillId="0" borderId="0" xfId="1" applyNumberFormat="1" applyFont="1"/>
    <xf numFmtId="14" fontId="7" fillId="3" borderId="0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right" wrapText="1"/>
    </xf>
    <xf numFmtId="14" fontId="7" fillId="3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right" wrapText="1"/>
    </xf>
    <xf numFmtId="43" fontId="3" fillId="0" borderId="0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center"/>
    </xf>
    <xf numFmtId="43" fontId="3" fillId="0" borderId="0" xfId="1" applyNumberFormat="1" applyFont="1" applyBorder="1" applyAlignment="1">
      <alignment horizontal="left"/>
    </xf>
    <xf numFmtId="43" fontId="7" fillId="3" borderId="1" xfId="1" applyNumberFormat="1" applyFont="1" applyFill="1" applyBorder="1" applyAlignment="1">
      <alignment horizontal="left" wrapText="1"/>
    </xf>
    <xf numFmtId="0" fontId="7" fillId="3" borderId="1" xfId="1" applyFont="1" applyFill="1" applyBorder="1" applyAlignment="1">
      <alignment wrapText="1"/>
    </xf>
    <xf numFmtId="0" fontId="2" fillId="0" borderId="0" xfId="1"/>
    <xf numFmtId="0" fontId="4" fillId="0" borderId="0" xfId="1" applyFont="1"/>
    <xf numFmtId="0" fontId="7" fillId="0" borderId="0" xfId="1" applyFont="1"/>
    <xf numFmtId="0" fontId="8" fillId="0" borderId="0" xfId="1" applyFont="1" applyBorder="1"/>
    <xf numFmtId="0" fontId="9" fillId="0" borderId="0" xfId="1" applyFont="1" applyBorder="1"/>
    <xf numFmtId="17" fontId="9" fillId="0" borderId="0" xfId="1" applyNumberFormat="1" applyFont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165" fontId="15" fillId="2" borderId="1" xfId="86" applyFont="1" applyFill="1" applyBorder="1" applyAlignment="1">
      <alignment horizontal="center"/>
    </xf>
    <xf numFmtId="14" fontId="15" fillId="2" borderId="1" xfId="1" applyNumberFormat="1" applyFont="1" applyFill="1" applyBorder="1" applyAlignment="1">
      <alignment horizontal="center"/>
    </xf>
    <xf numFmtId="0" fontId="6" fillId="0" borderId="0" xfId="1" applyFont="1" applyAlignment="1">
      <alignment horizontal="right"/>
    </xf>
    <xf numFmtId="0" fontId="7" fillId="3" borderId="1" xfId="1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left"/>
    </xf>
    <xf numFmtId="165" fontId="7" fillId="3" borderId="1" xfId="86" applyFont="1" applyFill="1" applyBorder="1" applyAlignment="1">
      <alignment horizontal="center"/>
    </xf>
    <xf numFmtId="0" fontId="15" fillId="2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 wrapText="1"/>
    </xf>
    <xf numFmtId="14" fontId="7" fillId="3" borderId="1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left"/>
    </xf>
    <xf numFmtId="165" fontId="6" fillId="0" borderId="0" xfId="1" applyNumberFormat="1" applyFont="1"/>
    <xf numFmtId="43" fontId="6" fillId="3" borderId="1" xfId="1" applyNumberFormat="1" applyFont="1" applyFill="1" applyBorder="1" applyAlignment="1">
      <alignment horizontal="left" wrapText="1"/>
    </xf>
    <xf numFmtId="43" fontId="3" fillId="0" borderId="1" xfId="1" applyNumberFormat="1" applyFont="1" applyBorder="1"/>
  </cellXfs>
  <cellStyles count="87">
    <cellStyle name="Comma [0] 2" xfId="4"/>
    <cellStyle name="Comma [0] 2 2" xfId="5"/>
    <cellStyle name="Comma [0] 3" xfId="6"/>
    <cellStyle name="Comma [0] 4" xfId="7"/>
    <cellStyle name="Comma [0] 5" xfId="8"/>
    <cellStyle name="Comma [0] 6" xfId="9"/>
    <cellStyle name="Comma [0] 6 2" xfId="10"/>
    <cellStyle name="Comma [0] 7" xfId="11"/>
    <cellStyle name="Comma [0] 8" xfId="3"/>
    <cellStyle name="Comma 10" xfId="12"/>
    <cellStyle name="Comma 11" xfId="13"/>
    <cellStyle name="Comma 12" xfId="14"/>
    <cellStyle name="Comma 13" xfId="15"/>
    <cellStyle name="Comma 14" xfId="16"/>
    <cellStyle name="Comma 15" xfId="17"/>
    <cellStyle name="Comma 16" xfId="18"/>
    <cellStyle name="Comma 17" xfId="19"/>
    <cellStyle name="Comma 18" xfId="20"/>
    <cellStyle name="Comma 19" xfId="21"/>
    <cellStyle name="Comma 2" xfId="22"/>
    <cellStyle name="Comma 2 2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1" xfId="36"/>
    <cellStyle name="Comma 32" xfId="37"/>
    <cellStyle name="Comma 32 2" xfId="38"/>
    <cellStyle name="Comma 33" xfId="39"/>
    <cellStyle name="Comma 34" xfId="40"/>
    <cellStyle name="Comma 35" xfId="41"/>
    <cellStyle name="Comma 36" xfId="42"/>
    <cellStyle name="Comma 37" xfId="43"/>
    <cellStyle name="Comma 38" xfId="44"/>
    <cellStyle name="Comma 39" xfId="45"/>
    <cellStyle name="Comma 4" xfId="46"/>
    <cellStyle name="Comma 40" xfId="47"/>
    <cellStyle name="Comma 41" xfId="48"/>
    <cellStyle name="Comma 42" xfId="49"/>
    <cellStyle name="Comma 43" xfId="50"/>
    <cellStyle name="Comma 44" xfId="51"/>
    <cellStyle name="Comma 45" xfId="52"/>
    <cellStyle name="Comma 46" xfId="2"/>
    <cellStyle name="Comma 47" xfId="86"/>
    <cellStyle name="Comma 5" xfId="53"/>
    <cellStyle name="Comma 6" xfId="54"/>
    <cellStyle name="Comma 7" xfId="55"/>
    <cellStyle name="Comma 8" xfId="56"/>
    <cellStyle name="Comma 9" xfId="57"/>
    <cellStyle name="Euro" xfId="58"/>
    <cellStyle name="Euro 2" xfId="59"/>
    <cellStyle name="Euro 2 2" xfId="60"/>
    <cellStyle name="Euro 3" xfId="61"/>
    <cellStyle name="Normal" xfId="0" builtinId="0"/>
    <cellStyle name="Normal 10" xfId="62"/>
    <cellStyle name="Normal 11" xfId="63"/>
    <cellStyle name="Normal 11 2" xfId="64"/>
    <cellStyle name="Normal 12" xfId="65"/>
    <cellStyle name="Normal 13" xfId="1"/>
    <cellStyle name="Normal 2" xfId="66"/>
    <cellStyle name="Normal 2 2" xfId="67"/>
    <cellStyle name="Normal 3" xfId="68"/>
    <cellStyle name="Normal 3 2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 9 2" xfId="76"/>
    <cellStyle name="Percent 2" xfId="78"/>
    <cellStyle name="Percent 2 2" xfId="79"/>
    <cellStyle name="Percent 3" xfId="80"/>
    <cellStyle name="Percent 4" xfId="81"/>
    <cellStyle name="Percent 5" xfId="82"/>
    <cellStyle name="Percent 6" xfId="83"/>
    <cellStyle name="Percent 6 2" xfId="84"/>
    <cellStyle name="Percent 7" xfId="85"/>
    <cellStyle name="Percent 8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8"/>
  <sheetViews>
    <sheetView tabSelected="1" view="pageBreakPreview" zoomScale="60" zoomScaleNormal="100" workbookViewId="0">
      <selection activeCell="H27" sqref="H27"/>
    </sheetView>
  </sheetViews>
  <sheetFormatPr baseColWidth="10" defaultColWidth="9.140625" defaultRowHeight="15" x14ac:dyDescent="0.25"/>
  <cols>
    <col min="1" max="1" width="25.140625" customWidth="1"/>
    <col min="2" max="2" width="23.28515625" customWidth="1"/>
    <col min="3" max="3" width="35.85546875" customWidth="1"/>
    <col min="4" max="4" width="40.140625" customWidth="1"/>
    <col min="5" max="5" width="61.28515625" customWidth="1"/>
    <col min="6" max="6" width="21.5703125" customWidth="1"/>
    <col min="7" max="7" width="23.85546875" customWidth="1"/>
    <col min="8" max="8" width="29.85546875" customWidth="1"/>
    <col min="9" max="9" width="9.140625" customWidth="1"/>
  </cols>
  <sheetData>
    <row r="5" spans="1:9" ht="45" x14ac:dyDescent="0.6">
      <c r="A5" s="13" t="s">
        <v>0</v>
      </c>
      <c r="B5" s="13" t="s">
        <v>1</v>
      </c>
      <c r="C5" s="9"/>
      <c r="D5" s="9"/>
      <c r="E5" s="9"/>
      <c r="F5" s="9"/>
      <c r="G5" s="9"/>
      <c r="H5" s="9"/>
      <c r="I5" s="9"/>
    </row>
    <row r="6" spans="1:9" ht="45" x14ac:dyDescent="0.6">
      <c r="A6" s="13" t="s">
        <v>2</v>
      </c>
      <c r="B6" s="13" t="s">
        <v>3</v>
      </c>
      <c r="C6" s="9"/>
      <c r="D6" s="9"/>
      <c r="E6" s="9"/>
      <c r="F6" s="9"/>
      <c r="G6" s="9"/>
      <c r="H6" s="9"/>
      <c r="I6" s="9"/>
    </row>
    <row r="7" spans="1:9" ht="45" x14ac:dyDescent="0.6">
      <c r="A7" s="13"/>
      <c r="B7" s="13" t="s">
        <v>4</v>
      </c>
      <c r="C7" s="9"/>
      <c r="D7" s="9"/>
      <c r="E7" s="9"/>
      <c r="F7" s="9"/>
      <c r="G7" s="9"/>
      <c r="H7" s="9"/>
      <c r="I7" s="9"/>
    </row>
    <row r="8" spans="1:9" ht="45" x14ac:dyDescent="0.6">
      <c r="A8" s="9"/>
      <c r="B8" s="9"/>
      <c r="C8" s="9"/>
      <c r="D8" s="9"/>
      <c r="E8" s="9"/>
      <c r="F8" s="13" t="s">
        <v>5</v>
      </c>
      <c r="G8" s="14"/>
      <c r="H8" s="21">
        <v>43801</v>
      </c>
      <c r="I8" s="9"/>
    </row>
    <row r="9" spans="1:9" ht="45" x14ac:dyDescent="0.6">
      <c r="A9" s="13" t="s">
        <v>6</v>
      </c>
      <c r="B9" s="9"/>
      <c r="C9" s="9"/>
      <c r="D9" s="13" t="s">
        <v>7</v>
      </c>
      <c r="E9" s="9"/>
      <c r="F9" s="9"/>
      <c r="G9" s="9"/>
      <c r="H9" s="9"/>
      <c r="I9" s="9"/>
    </row>
    <row r="10" spans="1:9" ht="33.75" x14ac:dyDescent="0.5">
      <c r="A10" s="16"/>
      <c r="B10" s="7"/>
      <c r="C10" s="7"/>
      <c r="D10" s="8"/>
      <c r="E10" s="7"/>
      <c r="F10" s="7"/>
      <c r="G10" s="7"/>
      <c r="H10" s="7"/>
      <c r="I10" s="1"/>
    </row>
    <row r="11" spans="1:9" ht="33.75" x14ac:dyDescent="0.5">
      <c r="A11" s="22" t="s">
        <v>8</v>
      </c>
      <c r="B11" s="18"/>
      <c r="C11" s="7"/>
      <c r="D11" s="8"/>
      <c r="E11" s="7"/>
      <c r="F11" s="7"/>
      <c r="G11" s="7"/>
      <c r="H11" s="7"/>
      <c r="I11" s="1"/>
    </row>
    <row r="12" spans="1:9" ht="61.5" customHeight="1" x14ac:dyDescent="0.4">
      <c r="A12" s="19" t="s">
        <v>9</v>
      </c>
      <c r="B12" s="10" t="s">
        <v>10</v>
      </c>
      <c r="C12" s="10" t="s">
        <v>11</v>
      </c>
      <c r="D12" s="11" t="s">
        <v>12</v>
      </c>
      <c r="E12" s="12" t="s">
        <v>13</v>
      </c>
      <c r="F12" s="24" t="s">
        <v>14</v>
      </c>
      <c r="G12" s="23"/>
      <c r="H12" s="25" t="s">
        <v>15</v>
      </c>
      <c r="I12" s="3"/>
    </row>
    <row r="13" spans="1:9" ht="47.25" customHeight="1" x14ac:dyDescent="0.35">
      <c r="A13" s="30">
        <v>43775</v>
      </c>
      <c r="B13" s="45">
        <v>4346</v>
      </c>
      <c r="C13" s="17" t="s">
        <v>16</v>
      </c>
      <c r="D13" s="17" t="s">
        <v>17</v>
      </c>
      <c r="E13" s="26" t="s">
        <v>18</v>
      </c>
      <c r="F13" s="53">
        <v>19000</v>
      </c>
      <c r="G13" s="33">
        <v>0.05</v>
      </c>
      <c r="H13" s="36">
        <v>950</v>
      </c>
      <c r="I13" s="1"/>
    </row>
    <row r="14" spans="1:9" ht="93" customHeight="1" x14ac:dyDescent="0.35">
      <c r="A14" s="30">
        <v>43781</v>
      </c>
      <c r="B14" s="45">
        <v>4349</v>
      </c>
      <c r="C14" s="17" t="s">
        <v>22</v>
      </c>
      <c r="D14" s="17" t="s">
        <v>23</v>
      </c>
      <c r="E14" s="26" t="s">
        <v>24</v>
      </c>
      <c r="F14" s="53">
        <v>43371</v>
      </c>
      <c r="G14" s="33">
        <v>0.05</v>
      </c>
      <c r="H14" s="36">
        <v>2168.5500000000002</v>
      </c>
      <c r="I14" s="1"/>
    </row>
    <row r="15" spans="1:9" ht="93" customHeight="1" x14ac:dyDescent="0.35">
      <c r="A15" s="30">
        <v>43788</v>
      </c>
      <c r="B15" s="45">
        <v>4351</v>
      </c>
      <c r="C15" s="17" t="s">
        <v>25</v>
      </c>
      <c r="D15" s="5" t="s">
        <v>26</v>
      </c>
      <c r="E15" s="54" t="s">
        <v>27</v>
      </c>
      <c r="F15" s="36">
        <v>6520.85</v>
      </c>
      <c r="G15" s="33">
        <v>0.05</v>
      </c>
      <c r="H15" s="36">
        <v>326.04250000000002</v>
      </c>
      <c r="I15" s="55"/>
    </row>
    <row r="16" spans="1:9" ht="26.25" customHeight="1" x14ac:dyDescent="0.35">
      <c r="A16" s="30"/>
      <c r="B16" s="45"/>
      <c r="C16" s="68"/>
      <c r="D16" s="68"/>
      <c r="E16" s="71"/>
      <c r="F16" s="75">
        <f>SUM(F13:F15)</f>
        <v>68891.850000000006</v>
      </c>
      <c r="G16" s="33"/>
      <c r="H16" s="76">
        <f>SUM(H13:H15)</f>
        <v>3444.5925000000002</v>
      </c>
      <c r="I16" s="55"/>
    </row>
    <row r="17" spans="1:9" ht="31.5" customHeight="1" x14ac:dyDescent="0.35">
      <c r="A17" s="30"/>
      <c r="B17" s="45"/>
      <c r="C17" s="68"/>
      <c r="D17" s="68"/>
      <c r="E17" s="71"/>
      <c r="F17" s="53"/>
      <c r="G17" s="33"/>
      <c r="H17" s="36"/>
      <c r="I17" s="55"/>
    </row>
    <row r="18" spans="1:9" ht="93" customHeight="1" x14ac:dyDescent="0.35">
      <c r="A18" s="30">
        <v>43776</v>
      </c>
      <c r="B18" s="45">
        <v>4347</v>
      </c>
      <c r="C18" s="17" t="s">
        <v>19</v>
      </c>
      <c r="D18" s="17" t="s">
        <v>20</v>
      </c>
      <c r="E18" s="26" t="s">
        <v>21</v>
      </c>
      <c r="F18" s="53">
        <v>10000</v>
      </c>
      <c r="G18" s="33">
        <v>0.1</v>
      </c>
      <c r="H18" s="36">
        <v>1000</v>
      </c>
      <c r="I18" s="55"/>
    </row>
    <row r="19" spans="1:9" ht="35.25" customHeight="1" x14ac:dyDescent="0.35">
      <c r="A19" s="30"/>
      <c r="B19" s="45"/>
      <c r="C19" s="68"/>
      <c r="D19" s="68"/>
      <c r="E19" s="71"/>
      <c r="F19" s="75">
        <f>SUM(F18)</f>
        <v>10000</v>
      </c>
      <c r="G19" s="33"/>
      <c r="H19" s="76">
        <f>SUM(H18)</f>
        <v>1000</v>
      </c>
      <c r="I19" s="55"/>
    </row>
    <row r="20" spans="1:9" ht="35.25" customHeight="1" x14ac:dyDescent="0.35">
      <c r="A20" s="30"/>
      <c r="B20" s="45"/>
      <c r="C20" s="68"/>
      <c r="D20" s="68"/>
      <c r="E20" s="71"/>
      <c r="F20" s="75"/>
      <c r="G20" s="33"/>
      <c r="H20" s="76"/>
      <c r="I20" s="55"/>
    </row>
    <row r="21" spans="1:9" ht="63" customHeight="1" x14ac:dyDescent="0.3">
      <c r="A21" s="38" t="s">
        <v>9</v>
      </c>
      <c r="B21" s="4" t="s">
        <v>10</v>
      </c>
      <c r="C21" s="4" t="s">
        <v>11</v>
      </c>
      <c r="D21" s="6" t="s">
        <v>12</v>
      </c>
      <c r="E21" s="4" t="s">
        <v>13</v>
      </c>
      <c r="F21" s="37" t="s">
        <v>14</v>
      </c>
      <c r="G21" s="39"/>
      <c r="H21" s="40" t="s">
        <v>15</v>
      </c>
      <c r="I21" s="1"/>
    </row>
    <row r="22" spans="1:9" ht="61.5" customHeight="1" x14ac:dyDescent="0.3">
      <c r="A22" s="31"/>
      <c r="B22" s="30"/>
      <c r="C22" s="28"/>
      <c r="D22" s="28"/>
      <c r="E22" s="29"/>
      <c r="F22" s="37" t="s">
        <v>28</v>
      </c>
      <c r="G22" s="39">
        <v>0.3</v>
      </c>
      <c r="H22" s="41" t="s">
        <v>29</v>
      </c>
      <c r="I22" s="1"/>
    </row>
    <row r="23" spans="1:9" ht="73.5" customHeight="1" x14ac:dyDescent="0.35">
      <c r="A23" s="30">
        <v>43781</v>
      </c>
      <c r="B23" s="35">
        <v>4349</v>
      </c>
      <c r="C23" s="17" t="s">
        <v>22</v>
      </c>
      <c r="D23" s="17" t="s">
        <v>23</v>
      </c>
      <c r="E23" s="26" t="s">
        <v>24</v>
      </c>
      <c r="F23" s="32">
        <v>4191</v>
      </c>
      <c r="G23" s="39">
        <v>0.3</v>
      </c>
      <c r="H23" s="34">
        <v>1257.3</v>
      </c>
      <c r="I23" s="1"/>
    </row>
    <row r="24" spans="1:9" ht="69" customHeight="1" x14ac:dyDescent="0.35">
      <c r="A24" s="27"/>
      <c r="B24" s="44"/>
      <c r="C24" s="17"/>
      <c r="D24" s="5"/>
      <c r="E24" s="46" t="s">
        <v>30</v>
      </c>
      <c r="F24" s="37">
        <v>4191</v>
      </c>
      <c r="G24" s="33"/>
      <c r="H24" s="41">
        <v>1257.3</v>
      </c>
      <c r="I24" s="1"/>
    </row>
    <row r="25" spans="1:9" ht="23.25" x14ac:dyDescent="0.35">
      <c r="A25" s="47"/>
      <c r="B25" s="48"/>
      <c r="C25" s="43"/>
      <c r="D25" s="15"/>
      <c r="E25" s="49"/>
      <c r="F25" s="50"/>
      <c r="G25" s="51"/>
      <c r="H25" s="52"/>
      <c r="I25" s="1"/>
    </row>
    <row r="26" spans="1:9" ht="20.25" x14ac:dyDescent="0.3">
      <c r="A26" s="2"/>
      <c r="B26" s="2"/>
      <c r="C26" s="2"/>
      <c r="D26" s="2"/>
      <c r="E26" s="20" t="s">
        <v>31</v>
      </c>
      <c r="F26" s="42">
        <f>F16+F19+F24</f>
        <v>83082.850000000006</v>
      </c>
      <c r="G26" s="2"/>
      <c r="H26" s="42">
        <f>H16+H19+H24</f>
        <v>5701.8925000000008</v>
      </c>
      <c r="I26" s="1"/>
    </row>
    <row r="27" spans="1:9" ht="20.25" x14ac:dyDescent="0.3">
      <c r="A27" s="2"/>
      <c r="B27" s="2"/>
      <c r="C27" s="2"/>
      <c r="D27" s="2"/>
      <c r="E27" s="2"/>
      <c r="F27" s="2"/>
      <c r="G27" s="2"/>
      <c r="H27" s="2"/>
      <c r="I27" s="1"/>
    </row>
    <row r="28" spans="1:9" ht="20.25" x14ac:dyDescent="0.3">
      <c r="A28" s="2"/>
      <c r="B28" s="2"/>
      <c r="C28" s="2"/>
      <c r="D28" s="2"/>
      <c r="E28" s="2"/>
      <c r="F28" s="2"/>
      <c r="G28" s="2"/>
      <c r="H28" s="2"/>
    </row>
  </sheetData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8"/>
  <sheetViews>
    <sheetView view="pageBreakPreview" zoomScale="60" zoomScaleNormal="100" workbookViewId="0">
      <selection activeCell="D16" sqref="D16"/>
    </sheetView>
  </sheetViews>
  <sheetFormatPr baseColWidth="10" defaultColWidth="9.140625" defaultRowHeight="15" x14ac:dyDescent="0.25"/>
  <cols>
    <col min="1" max="1" width="34.85546875" customWidth="1"/>
    <col min="2" max="2" width="29.85546875" customWidth="1"/>
    <col min="3" max="3" width="72.140625" customWidth="1"/>
    <col min="4" max="4" width="107.28515625" customWidth="1"/>
    <col min="5" max="5" width="62.5703125" customWidth="1"/>
    <col min="6" max="6" width="28.7109375" customWidth="1"/>
  </cols>
  <sheetData>
    <row r="5" spans="1:6" ht="25.5" x14ac:dyDescent="0.35">
      <c r="A5" s="55"/>
      <c r="B5" s="56"/>
      <c r="C5" s="58" t="s">
        <v>32</v>
      </c>
      <c r="D5" s="58"/>
      <c r="E5" s="58"/>
      <c r="F5" s="55"/>
    </row>
    <row r="6" spans="1:6" ht="26.25" x14ac:dyDescent="0.4">
      <c r="A6" s="55"/>
      <c r="B6" s="58"/>
      <c r="C6" s="59" t="s">
        <v>33</v>
      </c>
      <c r="D6" s="58"/>
      <c r="E6" s="58"/>
      <c r="F6" s="55"/>
    </row>
    <row r="7" spans="1:6" ht="25.5" x14ac:dyDescent="0.35">
      <c r="A7" s="55"/>
      <c r="B7" s="58"/>
      <c r="C7" s="58"/>
      <c r="D7" s="58"/>
      <c r="E7" s="58"/>
      <c r="F7" s="55"/>
    </row>
    <row r="8" spans="1:6" ht="25.5" x14ac:dyDescent="0.35">
      <c r="A8" s="55"/>
      <c r="B8" s="58"/>
      <c r="C8" s="58" t="s">
        <v>34</v>
      </c>
      <c r="D8" s="58"/>
      <c r="E8" s="58"/>
      <c r="F8" s="55"/>
    </row>
    <row r="9" spans="1:6" ht="25.5" x14ac:dyDescent="0.35">
      <c r="A9" s="55"/>
      <c r="B9" s="58"/>
      <c r="C9" s="58" t="s">
        <v>35</v>
      </c>
      <c r="D9" s="58"/>
      <c r="E9" s="58"/>
      <c r="F9" s="55"/>
    </row>
    <row r="10" spans="1:6" ht="26.25" x14ac:dyDescent="0.4">
      <c r="A10" s="55"/>
      <c r="B10" s="60"/>
      <c r="C10" s="58" t="s">
        <v>36</v>
      </c>
      <c r="D10" s="58"/>
      <c r="E10" s="58"/>
      <c r="F10" s="55"/>
    </row>
    <row r="11" spans="1:6" ht="26.25" x14ac:dyDescent="0.4">
      <c r="A11" s="55"/>
      <c r="B11" s="60"/>
      <c r="C11" s="59" t="s">
        <v>37</v>
      </c>
      <c r="D11" s="58"/>
      <c r="E11" s="59"/>
      <c r="F11" s="55"/>
    </row>
    <row r="13" spans="1:6" ht="77.25" customHeight="1" x14ac:dyDescent="0.4">
      <c r="A13" s="70" t="s">
        <v>38</v>
      </c>
      <c r="B13" s="65" t="s">
        <v>9</v>
      </c>
      <c r="C13" s="61" t="s">
        <v>39</v>
      </c>
      <c r="D13" s="62" t="s">
        <v>13</v>
      </c>
      <c r="E13" s="63" t="s">
        <v>40</v>
      </c>
      <c r="F13" s="64" t="s">
        <v>41</v>
      </c>
    </row>
    <row r="14" spans="1:6" ht="68.25" customHeight="1" x14ac:dyDescent="0.35">
      <c r="A14" s="73">
        <v>4346</v>
      </c>
      <c r="B14" s="72">
        <v>43775</v>
      </c>
      <c r="C14" s="68" t="s">
        <v>16</v>
      </c>
      <c r="D14" s="71" t="s">
        <v>18</v>
      </c>
      <c r="E14" s="71" t="s">
        <v>42</v>
      </c>
      <c r="F14" s="69">
        <v>18050</v>
      </c>
    </row>
    <row r="15" spans="1:6" ht="83.25" customHeight="1" x14ac:dyDescent="0.35">
      <c r="A15" s="67">
        <v>4347</v>
      </c>
      <c r="B15" s="72">
        <v>43776</v>
      </c>
      <c r="C15" s="68" t="s">
        <v>43</v>
      </c>
      <c r="D15" s="71" t="s">
        <v>21</v>
      </c>
      <c r="E15" s="71" t="s">
        <v>42</v>
      </c>
      <c r="F15" s="69">
        <v>9800</v>
      </c>
    </row>
    <row r="16" spans="1:6" ht="70.5" customHeight="1" x14ac:dyDescent="0.35">
      <c r="A16" s="67">
        <v>4348</v>
      </c>
      <c r="B16" s="72">
        <v>43781</v>
      </c>
      <c r="C16" s="68" t="s">
        <v>44</v>
      </c>
      <c r="D16" s="71" t="s">
        <v>45</v>
      </c>
      <c r="E16" s="71" t="s">
        <v>46</v>
      </c>
      <c r="F16" s="69">
        <v>18501</v>
      </c>
    </row>
    <row r="17" spans="1:6" ht="87.75" customHeight="1" x14ac:dyDescent="0.35">
      <c r="A17" s="67">
        <v>4349</v>
      </c>
      <c r="B17" s="72">
        <v>43781</v>
      </c>
      <c r="C17" s="68" t="s">
        <v>47</v>
      </c>
      <c r="D17" s="71" t="s">
        <v>24</v>
      </c>
      <c r="E17" s="71" t="s">
        <v>46</v>
      </c>
      <c r="F17" s="69">
        <v>59248.15</v>
      </c>
    </row>
    <row r="18" spans="1:6" ht="81" customHeight="1" x14ac:dyDescent="0.35">
      <c r="A18" s="67">
        <v>4350</v>
      </c>
      <c r="B18" s="72" t="s">
        <v>48</v>
      </c>
      <c r="C18" s="68" t="s">
        <v>49</v>
      </c>
      <c r="D18" s="71" t="s">
        <v>50</v>
      </c>
      <c r="E18" s="71" t="s">
        <v>42</v>
      </c>
      <c r="F18" s="69">
        <v>4714.26</v>
      </c>
    </row>
    <row r="19" spans="1:6" ht="73.5" customHeight="1" x14ac:dyDescent="0.35">
      <c r="A19" s="67">
        <v>4351</v>
      </c>
      <c r="B19" s="72">
        <v>43788</v>
      </c>
      <c r="C19" s="68" t="s">
        <v>25</v>
      </c>
      <c r="D19" s="71" t="s">
        <v>27</v>
      </c>
      <c r="E19" s="71" t="s">
        <v>46</v>
      </c>
      <c r="F19" s="69">
        <v>6194.81</v>
      </c>
    </row>
    <row r="20" spans="1:6" ht="48" customHeight="1" x14ac:dyDescent="0.35">
      <c r="A20" s="57"/>
      <c r="B20" s="57"/>
      <c r="C20" s="57"/>
      <c r="D20" s="57"/>
      <c r="E20" s="66" t="s">
        <v>30</v>
      </c>
      <c r="F20" s="74">
        <v>116508.21999999999</v>
      </c>
    </row>
    <row r="21" spans="1:6" ht="23.25" x14ac:dyDescent="0.35">
      <c r="A21" s="57"/>
      <c r="B21" s="57"/>
      <c r="C21" s="57"/>
      <c r="D21" s="57"/>
      <c r="E21" s="57"/>
      <c r="F21" s="57"/>
    </row>
    <row r="22" spans="1:6" ht="23.25" x14ac:dyDescent="0.35">
      <c r="A22" s="57"/>
      <c r="B22" s="57"/>
      <c r="C22" s="57"/>
      <c r="D22" s="57"/>
      <c r="E22" s="57"/>
      <c r="F22" s="57"/>
    </row>
    <row r="23" spans="1:6" ht="23.25" x14ac:dyDescent="0.35">
      <c r="A23" s="55"/>
      <c r="B23" s="55"/>
      <c r="C23" s="55"/>
      <c r="D23" s="57"/>
      <c r="E23" s="57"/>
      <c r="F23" s="56"/>
    </row>
    <row r="24" spans="1:6" ht="23.25" x14ac:dyDescent="0.35">
      <c r="A24" s="55"/>
      <c r="B24" s="55"/>
      <c r="C24" s="55"/>
      <c r="D24" s="57"/>
      <c r="E24" s="57"/>
      <c r="F24" s="56"/>
    </row>
    <row r="25" spans="1:6" ht="23.25" x14ac:dyDescent="0.35">
      <c r="A25" s="55"/>
      <c r="B25" s="55"/>
      <c r="C25" s="55"/>
      <c r="D25" s="57"/>
      <c r="E25" s="55"/>
      <c r="F25" s="56"/>
    </row>
    <row r="26" spans="1:6" ht="23.25" x14ac:dyDescent="0.35">
      <c r="A26" s="55"/>
      <c r="B26" s="55"/>
      <c r="C26" s="55"/>
      <c r="D26" s="57"/>
      <c r="E26" s="55"/>
      <c r="F26" s="56"/>
    </row>
    <row r="27" spans="1:6" ht="23.25" x14ac:dyDescent="0.35">
      <c r="A27" s="55"/>
      <c r="B27" s="55"/>
      <c r="C27" s="55"/>
      <c r="D27" s="57"/>
      <c r="E27" s="55"/>
      <c r="F27" s="56"/>
    </row>
    <row r="28" spans="1:6" ht="23.25" x14ac:dyDescent="0.35">
      <c r="A28" s="55"/>
      <c r="B28" s="55"/>
      <c r="C28" s="55"/>
      <c r="D28" s="57"/>
      <c r="E28" s="55"/>
      <c r="F28" s="56"/>
    </row>
    <row r="29" spans="1:6" ht="23.25" x14ac:dyDescent="0.35">
      <c r="A29" s="55"/>
      <c r="B29" s="55"/>
      <c r="C29" s="55"/>
      <c r="D29" s="57"/>
      <c r="E29" s="55"/>
      <c r="F29" s="56"/>
    </row>
    <row r="30" spans="1:6" ht="23.25" x14ac:dyDescent="0.35">
      <c r="A30" s="55"/>
      <c r="B30" s="55"/>
      <c r="C30" s="55"/>
      <c r="D30" s="57"/>
      <c r="E30" s="55"/>
      <c r="F30" s="56"/>
    </row>
    <row r="31" spans="1:6" ht="23.25" x14ac:dyDescent="0.35">
      <c r="D31" s="57"/>
      <c r="E31" s="55"/>
      <c r="F31" s="56"/>
    </row>
    <row r="32" spans="1:6" ht="23.25" x14ac:dyDescent="0.35">
      <c r="D32" s="57"/>
      <c r="E32" s="55"/>
      <c r="F32" s="56"/>
    </row>
    <row r="33" spans="4:6" ht="23.25" x14ac:dyDescent="0.35">
      <c r="D33" s="57"/>
      <c r="E33" s="55"/>
      <c r="F33" s="56"/>
    </row>
    <row r="34" spans="4:6" ht="23.25" x14ac:dyDescent="0.35">
      <c r="D34" s="57"/>
      <c r="E34" s="55"/>
      <c r="F34" s="56"/>
    </row>
    <row r="35" spans="4:6" ht="23.25" x14ac:dyDescent="0.35">
      <c r="D35" s="57"/>
      <c r="E35" s="55"/>
      <c r="F35" s="56"/>
    </row>
    <row r="36" spans="4:6" ht="23.25" x14ac:dyDescent="0.35">
      <c r="D36" s="57"/>
      <c r="E36" s="55"/>
      <c r="F36" s="56"/>
    </row>
    <row r="37" spans="4:6" ht="23.25" x14ac:dyDescent="0.35">
      <c r="D37" s="57"/>
      <c r="E37" s="55"/>
      <c r="F37" s="56"/>
    </row>
    <row r="38" spans="4:6" ht="23.25" x14ac:dyDescent="0.35">
      <c r="D38" s="57"/>
      <c r="E38" s="55"/>
      <c r="F38" s="56"/>
    </row>
  </sheetData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RETENCIONES </vt:lpstr>
      <vt:lpstr>CHEQUES </vt:lpstr>
      <vt:lpstr>Sheet3</vt:lpstr>
      <vt:lpstr>'CHEQUES '!Área_de_impresión</vt:lpstr>
      <vt:lpstr>'RETENCIONES 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cp:lastPrinted>2019-12-03T13:09:09Z</cp:lastPrinted>
  <dcterms:created xsi:type="dcterms:W3CDTF">2019-12-02T16:10:02Z</dcterms:created>
  <dcterms:modified xsi:type="dcterms:W3CDTF">2019-12-03T13:09:11Z</dcterms:modified>
</cp:coreProperties>
</file>