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227"/>
  </bookViews>
  <sheets>
    <sheet name="INGRESOS Y EGRESOS MARZO 2024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H9" i="4" s="1"/>
  <c r="E16" i="4"/>
  <c r="G12" i="4"/>
  <c r="G14" i="4" s="1"/>
  <c r="G15" i="4" s="1"/>
  <c r="G11" i="4"/>
  <c r="I9" i="4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<sst xmlns="http://schemas.openxmlformats.org/spreadsheetml/2006/main" count="26" uniqueCount="26">
  <si>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</si>
  <si>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MARZO, 2024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</si>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</sst>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 wrapText="1"/>
    </xf>
    <xf numFmtId="4" fontId="7" fillId="0" borderId="9" xfId="1" applyNumberFormat="1" applyFont="1" applyFill="1" applyBorder="1" applyAlignment="1">
      <alignment horizontal="right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Diciembre,%202023/Balance%20Dic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topLeftCell="A7" workbookViewId="0">
      <selection activeCell="M12" sqref="M12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7" customWidth="1"/>
    <col min="6" max="6" width="13.28515625" style="2" customWidth="1"/>
    <col min="7" max="7" width="16" style="2" customWidth="1"/>
    <col min="8" max="8" width="15.5703125" style="2" hidden="1" customWidth="1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7" t="s">
        <v>0</v>
      </c>
      <c r="E2" s="57"/>
      <c r="F2" s="57"/>
      <c r="G2" s="57"/>
    </row>
    <row r="3" spans="3:10" ht="17.25" customHeight="1" x14ac:dyDescent="0.2">
      <c r="C3" s="1"/>
      <c r="D3" s="3"/>
      <c r="E3" s="3"/>
      <c r="F3" s="3"/>
      <c r="G3" s="3"/>
    </row>
    <row r="4" spans="3:10" ht="17.25" customHeight="1" x14ac:dyDescent="0.2">
      <c r="C4" s="1"/>
      <c r="D4" s="3"/>
      <c r="E4" s="3"/>
      <c r="F4" s="3"/>
      <c r="G4" s="3"/>
    </row>
    <row r="5" spans="3:10" ht="14.25" x14ac:dyDescent="0.2">
      <c r="C5" s="4"/>
      <c r="D5" s="58" t="s">
        <v>1</v>
      </c>
      <c r="E5" s="58"/>
      <c r="F5" s="58"/>
      <c r="G5" s="58"/>
    </row>
    <row r="6" spans="3:10" ht="14.25" x14ac:dyDescent="0.2">
      <c r="C6" s="5"/>
      <c r="D6" s="59" t="s">
        <v>2</v>
      </c>
      <c r="E6" s="59"/>
      <c r="F6" s="59"/>
      <c r="G6" s="59"/>
    </row>
    <row r="7" spans="3:10" ht="23.25" customHeight="1" thickBot="1" x14ac:dyDescent="0.25">
      <c r="C7" s="5"/>
      <c r="D7" s="5"/>
      <c r="E7" s="5"/>
      <c r="F7" s="5"/>
      <c r="G7" s="5"/>
    </row>
    <row r="8" spans="3:10" s="11" customFormat="1" ht="15" thickBot="1" x14ac:dyDescent="0.25">
      <c r="C8" s="6"/>
      <c r="D8" s="7" t="s">
        <v>3</v>
      </c>
      <c r="E8" s="8" t="s">
        <v>4</v>
      </c>
      <c r="F8" s="9" t="s">
        <v>5</v>
      </c>
      <c r="G8" s="10" t="s">
        <v>6</v>
      </c>
    </row>
    <row r="9" spans="3:10" ht="18.75" customHeight="1" x14ac:dyDescent="0.25">
      <c r="C9" s="12"/>
      <c r="D9" s="13" t="s">
        <v>7</v>
      </c>
      <c r="E9" s="14"/>
      <c r="F9" s="15"/>
      <c r="G9" s="16">
        <v>12718156.08</v>
      </c>
      <c r="H9" s="17">
        <f>G16</f>
        <v>42422660.609999999</v>
      </c>
      <c r="I9" s="17">
        <f>'[1]INGRESOS Y EGRESOS  ENERO 2023'!G16</f>
        <v>56610896.099999994</v>
      </c>
      <c r="J9" s="17"/>
    </row>
    <row r="10" spans="3:10" ht="21" customHeight="1" x14ac:dyDescent="0.25">
      <c r="C10" s="18" t="s">
        <v>8</v>
      </c>
      <c r="D10" s="19" t="s">
        <v>9</v>
      </c>
      <c r="E10" s="20"/>
      <c r="F10" s="20"/>
      <c r="G10" s="21"/>
      <c r="I10" s="17"/>
    </row>
    <row r="11" spans="3:10" ht="24" customHeight="1" x14ac:dyDescent="0.25">
      <c r="C11" s="18"/>
      <c r="D11" s="22" t="s">
        <v>10</v>
      </c>
      <c r="E11" s="20"/>
      <c r="F11" s="23">
        <v>50395289.009999998</v>
      </c>
      <c r="G11" s="21">
        <f>G9+F11-E11</f>
        <v>63113445.089999996</v>
      </c>
      <c r="I11" s="17"/>
    </row>
    <row r="12" spans="3:10" ht="30" customHeight="1" x14ac:dyDescent="0.25">
      <c r="C12" s="18"/>
      <c r="D12" s="24" t="s">
        <v>11</v>
      </c>
      <c r="E12" s="23"/>
      <c r="F12" s="25">
        <v>833333.32</v>
      </c>
      <c r="G12" s="21">
        <f>G11+F12-E12</f>
        <v>63946778.409999996</v>
      </c>
    </row>
    <row r="13" spans="3:10" ht="19.5" customHeight="1" x14ac:dyDescent="0.25">
      <c r="C13" s="18" t="s">
        <v>12</v>
      </c>
      <c r="D13" s="19" t="s">
        <v>13</v>
      </c>
      <c r="E13" s="23"/>
      <c r="F13" s="26"/>
      <c r="G13" s="21"/>
    </row>
    <row r="14" spans="3:10" ht="21.75" customHeight="1" x14ac:dyDescent="0.25">
      <c r="C14" s="18"/>
      <c r="D14" s="27" t="s">
        <v>14</v>
      </c>
      <c r="E14" s="26">
        <v>21524117.800000001</v>
      </c>
      <c r="F14" s="26"/>
      <c r="G14" s="21">
        <f>G12+F14-E14</f>
        <v>42422660.609999999</v>
      </c>
    </row>
    <row r="15" spans="3:10" ht="40.5" customHeight="1" thickBot="1" x14ac:dyDescent="0.3">
      <c r="C15" s="28"/>
      <c r="D15" s="29" t="s">
        <v>15</v>
      </c>
      <c r="E15" s="30">
        <v>0</v>
      </c>
      <c r="F15" s="30"/>
      <c r="G15" s="21">
        <f>G14+F15-E15</f>
        <v>42422660.609999999</v>
      </c>
    </row>
    <row r="16" spans="3:10" ht="23.25" customHeight="1" thickBot="1" x14ac:dyDescent="0.25">
      <c r="C16" s="31"/>
      <c r="D16" s="32"/>
      <c r="E16" s="33">
        <f>SUM(E9:E15)</f>
        <v>21524117.800000001</v>
      </c>
      <c r="F16" s="34">
        <f>SUM(F9:F15)</f>
        <v>51228622.329999998</v>
      </c>
      <c r="G16" s="35">
        <f>G9+F16-E16</f>
        <v>42422660.609999999</v>
      </c>
    </row>
    <row r="17" spans="2:7" x14ac:dyDescent="0.2">
      <c r="C17" s="36"/>
      <c r="D17" s="37"/>
      <c r="E17" s="38"/>
      <c r="F17" s="38"/>
      <c r="G17" s="39"/>
    </row>
    <row r="18" spans="2:7" x14ac:dyDescent="0.2">
      <c r="C18" s="36"/>
      <c r="D18" s="37"/>
      <c r="E18" s="38"/>
      <c r="F18" s="38"/>
      <c r="G18" s="39"/>
    </row>
    <row r="19" spans="2:7" x14ac:dyDescent="0.2">
      <c r="C19" s="36"/>
      <c r="D19" s="37"/>
      <c r="E19" s="38"/>
      <c r="F19" s="38"/>
      <c r="G19" s="39"/>
    </row>
    <row r="20" spans="2:7" x14ac:dyDescent="0.2">
      <c r="C20" s="36"/>
      <c r="D20" s="37"/>
      <c r="E20" s="38"/>
      <c r="F20" s="38"/>
      <c r="G20" s="39"/>
    </row>
    <row r="21" spans="2:7" x14ac:dyDescent="0.2">
      <c r="B21" s="55" t="s">
        <v>16</v>
      </c>
      <c r="C21" s="55"/>
      <c r="D21" s="40"/>
      <c r="E21" s="41"/>
      <c r="F21" s="60" t="s">
        <v>17</v>
      </c>
      <c r="G21" s="60"/>
    </row>
    <row r="22" spans="2:7" ht="15.75" x14ac:dyDescent="0.25">
      <c r="B22" s="42"/>
      <c r="C22" s="43"/>
      <c r="D22" s="37"/>
      <c r="E22" s="44"/>
      <c r="F22" s="45"/>
      <c r="G22" s="46"/>
    </row>
    <row r="23" spans="2:7" x14ac:dyDescent="0.2">
      <c r="B23" s="61" t="s">
        <v>18</v>
      </c>
      <c r="C23" s="61"/>
      <c r="D23" s="37"/>
      <c r="E23" s="41"/>
      <c r="F23" s="62" t="s">
        <v>19</v>
      </c>
      <c r="G23" s="62"/>
    </row>
    <row r="24" spans="2:7" x14ac:dyDescent="0.2">
      <c r="B24" s="51" t="s">
        <v>20</v>
      </c>
      <c r="C24" s="51"/>
      <c r="E24" s="44"/>
      <c r="F24" s="52" t="s">
        <v>21</v>
      </c>
      <c r="G24" s="53"/>
    </row>
    <row r="25" spans="2:7" x14ac:dyDescent="0.2">
      <c r="E25" s="41"/>
      <c r="F25" s="54" t="s">
        <v>22</v>
      </c>
      <c r="G25" s="54"/>
    </row>
    <row r="26" spans="2:7" x14ac:dyDescent="0.2">
      <c r="C26" s="47"/>
      <c r="D26" s="55" t="s">
        <v>23</v>
      </c>
      <c r="E26" s="55"/>
    </row>
    <row r="27" spans="2:7" x14ac:dyDescent="0.2">
      <c r="C27" s="47"/>
      <c r="D27" s="48"/>
      <c r="E27" s="43"/>
    </row>
    <row r="28" spans="2:7" x14ac:dyDescent="0.2">
      <c r="C28" s="49"/>
      <c r="D28" s="56" t="s">
        <v>24</v>
      </c>
      <c r="E28" s="56"/>
    </row>
    <row r="29" spans="2:7" x14ac:dyDescent="0.2">
      <c r="C29" s="50"/>
      <c r="D29" s="51" t="s">
        <v>25</v>
      </c>
      <c r="E29" s="51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MARZO 2024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2024-04-03T15:09:46Z</dcterms:modified>
</cp:coreProperties>
</file>