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15600" windowHeight="11310"/>
  </bookViews>
  <sheets>
    <sheet name="poa 2022 SEGUIM 1er y 2do SEMES"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1" i="1" l="1"/>
  <c r="I51" i="1"/>
  <c r="O50" i="1"/>
  <c r="I50" i="1"/>
  <c r="O49" i="1"/>
  <c r="I49" i="1"/>
  <c r="O48" i="1"/>
  <c r="I48" i="1"/>
  <c r="O47" i="1"/>
  <c r="I47" i="1"/>
  <c r="O46" i="1"/>
  <c r="I46" i="1"/>
  <c r="O45" i="1"/>
  <c r="I45" i="1"/>
  <c r="O44" i="1"/>
  <c r="I44" i="1"/>
  <c r="O43" i="1"/>
  <c r="I43" i="1"/>
  <c r="O36" i="1" l="1"/>
  <c r="I36" i="1"/>
  <c r="O35" i="1"/>
  <c r="I35" i="1"/>
  <c r="O34" i="1"/>
  <c r="O32" i="1" l="1"/>
  <c r="I32" i="1"/>
  <c r="I31" i="1"/>
  <c r="I30" i="1"/>
  <c r="I29" i="1"/>
  <c r="O30" i="1" l="1"/>
  <c r="O31" i="1"/>
  <c r="O29" i="1" l="1"/>
</calcChain>
</file>

<file path=xl/comments1.xml><?xml version="1.0" encoding="utf-8"?>
<comments xmlns="http://schemas.openxmlformats.org/spreadsheetml/2006/main">
  <authors>
    <author>jchoque</author>
  </authors>
  <commentList>
    <comment ref="K40" authorId="0">
      <text>
        <r>
          <rPr>
            <b/>
            <sz val="9"/>
            <color indexed="81"/>
            <rFont val="Tahoma"/>
            <family val="2"/>
          </rPr>
          <t>jchoque:</t>
        </r>
        <r>
          <rPr>
            <sz val="9"/>
            <color indexed="81"/>
            <rFont val="Tahoma"/>
            <family val="2"/>
          </rPr>
          <t xml:space="preserve">
Tecnicos del CPA capacitados </t>
        </r>
      </text>
    </comment>
  </commentList>
</comments>
</file>

<file path=xl/sharedStrings.xml><?xml version="1.0" encoding="utf-8"?>
<sst xmlns="http://schemas.openxmlformats.org/spreadsheetml/2006/main" count="98" uniqueCount="70">
  <si>
    <t xml:space="preserve">Producto </t>
  </si>
  <si>
    <t>Indicador</t>
  </si>
  <si>
    <t>Unidad de Medida</t>
  </si>
  <si>
    <t>Total Meta Física Programada</t>
  </si>
  <si>
    <t>1er.Trim.</t>
  </si>
  <si>
    <t>2do.Trim.</t>
  </si>
  <si>
    <t>3er.Trim.</t>
  </si>
  <si>
    <t>4to.Trim.</t>
  </si>
  <si>
    <t>Ejes Estratégico: E.E. 3.0.&gt; Economía sostenible, integradora y competitiva END</t>
  </si>
  <si>
    <t>Políticas Sectoriales Prioritarias:   E.I. 2.0.&gt; Productividad y competitividad del sector agropecuario y promoción de las agroexportaciones.  O.E. 3.1.&gt; Seguridad alimentaria</t>
  </si>
  <si>
    <t>Instituto Dominicano de Investigaciones Agropecuarias y Forestales</t>
  </si>
  <si>
    <t xml:space="preserve">OBJETIVOS </t>
  </si>
  <si>
    <t xml:space="preserve"> </t>
  </si>
  <si>
    <t>Número de tecnologías</t>
  </si>
  <si>
    <t>Tecnologías generadas para el manejo agropecuario</t>
  </si>
  <si>
    <t>Validación de tecnologías para la producción de hortalizas a campo abierto en Estación Constanza</t>
  </si>
  <si>
    <t>Cantidad de tecnologías</t>
  </si>
  <si>
    <t>Técnicos y productores agropecuarios acceden a servicios y a tecnologías generadas o validadas por el IDIAF</t>
  </si>
  <si>
    <t>Cantidad de servicios</t>
  </si>
  <si>
    <t>Personas capacitadas</t>
  </si>
  <si>
    <t>Al menos 700 servicios de análisis brindados</t>
  </si>
  <si>
    <t>Metas Programadas 2022</t>
  </si>
  <si>
    <t>Metas Ejecutadas 2022</t>
  </si>
  <si>
    <t>Al menos 200 personas capacitadas</t>
  </si>
  <si>
    <t>Al menos 5 tecnologías</t>
  </si>
  <si>
    <t>A diciembre 2022, se ha trabajado en el proceso de generación de al menos 10 tecnologías</t>
  </si>
  <si>
    <t xml:space="preserve"> GENERACIÓN DE TECNOLOGÍAS DE PROCESOS PARA EL MANEJO DE CULTIVOS</t>
  </si>
  <si>
    <t xml:space="preserve"> Tecnologías</t>
  </si>
  <si>
    <t>Al menos  10 tecnologia y conocimientos generadas para el manejo agropecuario a diciembre 2022</t>
  </si>
  <si>
    <t xml:space="preserve"> SERVICIOS DE LABORATORIOS DE ANALISIS DE FLORA, Y RECURSOS NATURALES.</t>
  </si>
  <si>
    <t xml:space="preserve"> Muestras analizadas</t>
  </si>
  <si>
    <t>Al menos 1083 muestras analizadas en los laboratorios a diciembre de 2022</t>
  </si>
  <si>
    <t xml:space="preserve">TÉCNICOS Y PRODUCTORES AGROPECUARIOS ACCEDEN A SERVICIOS Y A TECNOLOGÍAS GENERADAS O VALIDADAS </t>
  </si>
  <si>
    <t>Cantidad de tecnicos  y productores beneficiados</t>
  </si>
  <si>
    <t>A diciembre de  65 productores y tecnicos acceden al servicios y tecnologias generadas</t>
  </si>
  <si>
    <t>ESTABLECIMIENTO Y MANTENIMIENTO DE BANCOS DE GERMOPLASMAS EN CULTIVOS</t>
  </si>
  <si>
    <t xml:space="preserve"> Bancos con mantenimiento aplicado</t>
  </si>
  <si>
    <t>al menos un banco de germoplsma d cstablecicido y mantenido.</t>
  </si>
  <si>
    <t xml:space="preserve">Desarrollo de Investigaciones para el Mejoramiento de la Producción Agropecuaria </t>
  </si>
  <si>
    <t>Tecnologías agropecuarias</t>
  </si>
  <si>
    <t xml:space="preserve"> Número de tecnologías</t>
  </si>
  <si>
    <t xml:space="preserve">Tecnicos y productores agropacuarios </t>
  </si>
  <si>
    <t xml:space="preserve"> Cantidad de tecnicos  y productores beneficiados</t>
  </si>
  <si>
    <t>Validación de tecnologías a escala comercial para la producción agropecuaria</t>
  </si>
  <si>
    <t>Validación comercial de tecnologias</t>
  </si>
  <si>
    <t>Cantidad de tecnologias</t>
  </si>
  <si>
    <t>Tecnicos y producores Agropecuarios acceden a servicios y a tecnologias generadas o validadas por el IDIAF</t>
  </si>
  <si>
    <t>Cantidad de bancos de germoplasma de cultivos</t>
  </si>
  <si>
    <t>A diciembre 2022, se ha trabajado al menos en el manejo de un banco de germoplasma de mango</t>
  </si>
  <si>
    <t>Validación de tecnologías para la producción de cultivos en el  Centro Sur</t>
  </si>
  <si>
    <t>A diciembre 2022 se han validado al menos 16 tecnolgías</t>
  </si>
  <si>
    <t>Al menos 70 servicios de análisis de laboratorio brindados</t>
  </si>
  <si>
    <t>Al menos 914 personas capacitadas</t>
  </si>
  <si>
    <t xml:space="preserve"> PRODUCCIÓN DE SEMILLAS DE ESPECIES VEGETALES</t>
  </si>
  <si>
    <t>A diciembre 2022 se han producido 75 qq de semilla de calidad (60 de habichuela y 15 de guandul)</t>
  </si>
  <si>
    <t>PRODUCCIÓN MATERIAL VEGETATIVO PARA LA SIEMBRA DE PRODUCTOS AGRÍCOLAS</t>
  </si>
  <si>
    <t>A diciembre 2022 se han producido 10,000 plantas injertadas de frutales</t>
  </si>
  <si>
    <t>A diciembre 2022 se han producido 20,000 plantas injertadas de limón persa libres de HLB</t>
  </si>
  <si>
    <t>A diciembre 2022 se han producido 45,000 yemas de limón persa libres de HLB para ser injertadas</t>
  </si>
  <si>
    <r>
      <rPr>
        <b/>
        <sz val="11"/>
        <rFont val="Arial"/>
        <family val="2"/>
      </rPr>
      <t>Misión</t>
    </r>
    <r>
      <rPr>
        <sz val="11"/>
        <rFont val="Arial"/>
        <family val="2"/>
      </rPr>
      <t xml:space="preserve">
“Poner al servicio de la agricultura dominicana soluciones tecnológicas que mejoren la competitividad de los sistemas productivos, garanticen la inocuidad de los alimentos, aseguren la sostenibilidad y contribuyan a reducir la pobreza rural”.
</t>
    </r>
  </si>
  <si>
    <r>
      <t xml:space="preserve">Visión 
</t>
    </r>
    <r>
      <rPr>
        <sz val="11"/>
        <rFont val="Arial"/>
        <family val="2"/>
      </rPr>
      <t>Ser una institución reconocida por la calidad de sus aportes a la competitividad de los agronegocios dominicanos, la seguridad alimentaria y al manejo sostenible de los recursos naturales</t>
    </r>
    <r>
      <rPr>
        <b/>
        <sz val="11"/>
        <rFont val="Arial"/>
        <family val="2"/>
      </rPr>
      <t xml:space="preserve">
</t>
    </r>
  </si>
  <si>
    <r>
      <rPr>
        <b/>
        <sz val="11"/>
        <rFont val="Arial"/>
        <family val="2"/>
      </rPr>
      <t>ACERCA DEL IDIAF</t>
    </r>
    <r>
      <rPr>
        <sz val="11"/>
        <rFont val="Arial"/>
        <family val="2"/>
      </rPr>
      <t xml:space="preserve">
El Instituto Dominicano de Investigaciones Agropecuarias y Forestales (IDIAF) ,   tiene  el mandato legal definido por la Ley No. 251-12 que crea el Sistema Nacional de Investigaciones Agropecuarias y Forestales (SINIAF). Dentro del Sistema, el IDIAF es creado con la finalidad de impulsar y ejecutar las políticas públicas de investigación científica y tecnológica en las áreas agrícola, pecuaria y forestal, a través del desarrollo de nuevas tecnologías y conocimiento básicos que permitan impulsar el desarrollo del sector y mejorar la calidad de vida de la población. Como institución pública del SINIAF, el IDIAF posee la responsabilidad de ejecutar la política pública de investigación.</t>
    </r>
  </si>
  <si>
    <t>A diciembre 2022, se ha trabajado en el proceso de generación de al menos 9 tecnologías</t>
  </si>
  <si>
    <t>(5) Desarrollar tecnologías que permitan dar respuesta a los desafíos
derivados de plagas y enfermedades con carácter catastrófico para los sistemas productivos.</t>
  </si>
  <si>
    <r>
      <rPr>
        <sz val="10"/>
        <rFont val="Arial"/>
        <family val="2"/>
      </rPr>
      <t>(1) Liderazgo en investigación e innovación tecnológica, busca provocar un
impulso institucional que lleve al IDIAF a desarrollar capacidades para aproximarse a las fronteras del conocimiento científico y tecnológico en la agricultura y la pecuaria.</t>
    </r>
    <r>
      <rPr>
        <sz val="10"/>
        <color rgb="FFFF0000"/>
        <rFont val="Arial"/>
        <family val="2"/>
      </rPr>
      <t xml:space="preserve">
</t>
    </r>
  </si>
  <si>
    <t>(2) “Establecimiento y consolidación de alianzas para el desarrollo científico y la innovación tecnológica”, se ha definido reconociendo que la agricultura de hoy está permeada por complejidades que sobrepasan las capacidades institucionales; por tanto, dar respuesta a las demandas tecnológicas que posee la agricultura dominicana requiere que el IDIAF construya alianzas con distintos actores, tanto en el ámbito nacional como internacional, así como de carácter público como privado.</t>
  </si>
  <si>
    <t>(3) “Impacto e imagen”, sienta las bases para la medición y difusión del valor social
creado.</t>
  </si>
  <si>
    <t>(4) “Recursos que impulsan el cambio” integra las estrategias para desarrollar las inversiones en herramientas, equipos, instalaciones, y capital humano que son necesarias para realizar investigaciones de vanguardia en agricultura.</t>
  </si>
  <si>
    <r>
      <rPr>
        <b/>
        <sz val="10"/>
        <rFont val="Arial"/>
        <family val="2"/>
      </rPr>
      <t xml:space="preserve">Valores </t>
    </r>
    <r>
      <rPr>
        <sz val="10"/>
        <rFont val="Arial"/>
        <family val="2"/>
      </rPr>
      <t xml:space="preserve">
</t>
    </r>
    <r>
      <rPr>
        <i/>
        <sz val="11"/>
        <rFont val="Arial"/>
        <family val="2"/>
      </rPr>
      <t>• Ética
• Trabajo en equipo
• Calidad
• Responsabilidad
• Innovación</t>
    </r>
    <r>
      <rPr>
        <sz val="10"/>
        <color rgb="FFFF0000"/>
        <rFont val="Arial"/>
        <family val="2"/>
      </rPr>
      <t xml:space="preserve">
</t>
    </r>
  </si>
  <si>
    <r>
      <t xml:space="preserve"> Principios
</t>
    </r>
    <r>
      <rPr>
        <b/>
        <i/>
        <sz val="11"/>
        <rFont val="Arial"/>
        <family val="2"/>
      </rPr>
      <t>Competitividad</t>
    </r>
    <r>
      <rPr>
        <sz val="11"/>
        <rFont val="Arial"/>
        <family val="2"/>
      </rPr>
      <t xml:space="preserve">, poniendo a disposición de los usuarios tecnologías que mejoren la capacidad de los productos para ingresar, posicionarse y estar presentes en los mercados de forma permanente. 
</t>
    </r>
    <r>
      <rPr>
        <b/>
        <i/>
        <sz val="11"/>
        <rFont val="Arial"/>
        <family val="2"/>
      </rPr>
      <t xml:space="preserve">Sostenibilidad, </t>
    </r>
    <r>
      <rPr>
        <sz val="11"/>
        <rFont val="Arial"/>
        <family val="2"/>
      </rPr>
      <t xml:space="preserve">desarrollando tecnologías que tomen en cuenta la capacidad productiva futura de los recursos naturales.
</t>
    </r>
    <r>
      <rPr>
        <b/>
        <i/>
        <sz val="11"/>
        <rFont val="Arial"/>
        <family val="2"/>
      </rPr>
      <t xml:space="preserve"> Equidad,</t>
    </r>
    <r>
      <rPr>
        <sz val="11"/>
        <rFont val="Arial"/>
        <family val="2"/>
      </rPr>
      <t xml:space="preserve"> propiciando igualdad de oportunidades para todos los componentes de las cadenas agroempresariales.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</si>
</sst>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quot;RD$&quot;* #,##0.00_-;\-&quot;RD$&quot;* #,##0.00_-;_-&quot;RD$&quot;* &quot;-&quot;??_-;_-@_-"/>
    <numFmt numFmtId="165" formatCode="_-* #,##0.00_-;\-* #,##0.00_-;_-* &quot;-&quot;??_-;_-@_-"/>
    <numFmt numFmtId="166" formatCode="_-* #,##0.00\ _€_-;\-* #,##0.00\ _€_-;_-* &quot;-&quot;??\ _€_-;_-@_-"/>
  </numFmts>
  <fonts count="34" x14ac:knownFonts="1">
    <font>
      <sz val="11"/>
      <color theme="1"/>
      <name val="Calibri"/>
      <family val="2"/>
      <scheme val="minor"/>
    </font>
    <font>
      <sz val="10"/>
      <name val="Arial"/>
      <family val="2"/>
    </font>
    <font>
      <sz val="10"/>
      <color indexed="8"/>
      <name val="Arial"/>
      <family val="2"/>
    </font>
    <font>
      <b/>
      <u/>
      <sz val="10"/>
      <name val="Arial"/>
      <family val="2"/>
    </font>
    <font>
      <sz val="11"/>
      <name val="Arial"/>
      <family val="2"/>
    </font>
    <font>
      <b/>
      <sz val="11"/>
      <name val="Arial"/>
      <family val="2"/>
    </font>
    <font>
      <b/>
      <sz val="14"/>
      <name val="Times New Roman"/>
      <family val="1"/>
    </font>
    <font>
      <sz val="11"/>
      <color theme="1"/>
      <name val="Calibri"/>
      <family val="2"/>
      <scheme val="minor"/>
    </font>
    <font>
      <sz val="11"/>
      <color rgb="FF000000"/>
      <name val="Calibri"/>
      <family val="2"/>
    </font>
    <font>
      <sz val="10"/>
      <color rgb="FF000000"/>
      <name val="Arial"/>
      <family val="2"/>
    </font>
    <font>
      <b/>
      <sz val="14"/>
      <color theme="1"/>
      <name val="Times New Roman"/>
      <family val="1"/>
    </font>
    <font>
      <sz val="11"/>
      <name val="Calibri"/>
      <family val="2"/>
      <scheme val="minor"/>
    </font>
    <font>
      <b/>
      <sz val="16"/>
      <color theme="1"/>
      <name val="Arial"/>
      <family val="2"/>
    </font>
    <font>
      <b/>
      <sz val="16"/>
      <color theme="0"/>
      <name val="Arial"/>
      <family val="2"/>
    </font>
    <font>
      <i/>
      <sz val="14"/>
      <color theme="1"/>
      <name val="Arial"/>
      <family val="2"/>
    </font>
    <font>
      <b/>
      <sz val="11"/>
      <color theme="1"/>
      <name val="Times New Roman"/>
      <family val="1"/>
    </font>
    <font>
      <sz val="12"/>
      <name val="Calibri"/>
      <family val="2"/>
      <scheme val="minor"/>
    </font>
    <font>
      <sz val="10"/>
      <color theme="1"/>
      <name val="Calibri"/>
      <family val="2"/>
      <scheme val="minor"/>
    </font>
    <font>
      <sz val="10"/>
      <color theme="1"/>
      <name val="Times New Roman"/>
      <family val="1"/>
    </font>
    <font>
      <sz val="11"/>
      <name val="Calibri"/>
      <family val="2"/>
    </font>
    <font>
      <sz val="12"/>
      <color theme="1"/>
      <name val="Times New Roman"/>
      <family val="1"/>
    </font>
    <font>
      <b/>
      <sz val="9"/>
      <color indexed="81"/>
      <name val="Tahoma"/>
      <family val="2"/>
    </font>
    <font>
      <sz val="9"/>
      <color indexed="81"/>
      <name val="Tahoma"/>
      <family val="2"/>
    </font>
    <font>
      <sz val="12"/>
      <color theme="1"/>
      <name val="Calibri"/>
      <family val="2"/>
      <scheme val="minor"/>
    </font>
    <font>
      <b/>
      <sz val="11"/>
      <color rgb="FFFF0000"/>
      <name val="Calibri"/>
      <family val="2"/>
      <scheme val="minor"/>
    </font>
    <font>
      <b/>
      <sz val="14"/>
      <color rgb="FFFF0000"/>
      <name val="Times New Roman"/>
      <family val="1"/>
    </font>
    <font>
      <b/>
      <sz val="10"/>
      <color rgb="FFFF0000"/>
      <name val="Calibri"/>
      <family val="2"/>
      <scheme val="minor"/>
    </font>
    <font>
      <sz val="10"/>
      <color rgb="FFFF0000"/>
      <name val="Arial"/>
      <family val="2"/>
    </font>
    <font>
      <b/>
      <sz val="10"/>
      <color rgb="FFFF0000"/>
      <name val="Arial"/>
      <family val="2"/>
    </font>
    <font>
      <b/>
      <u/>
      <sz val="10"/>
      <color rgb="FFFF0000"/>
      <name val="Arial"/>
      <family val="2"/>
    </font>
    <font>
      <sz val="35"/>
      <color rgb="FFFF0000"/>
      <name val="Arial"/>
      <family val="2"/>
    </font>
    <font>
      <b/>
      <sz val="10"/>
      <name val="Arial"/>
      <family val="2"/>
    </font>
    <font>
      <i/>
      <sz val="11"/>
      <name val="Arial"/>
      <family val="2"/>
    </font>
    <font>
      <b/>
      <i/>
      <sz val="11"/>
      <name val="Arial"/>
      <family val="2"/>
    </font>
  </fonts>
  <fills count="10">
    <fill>
      <patternFill patternType="none"/>
    </fill>
    <fill>
      <patternFill patternType="gray125"/>
    </fill>
    <fill>
      <patternFill patternType="solid">
        <fgColor rgb="FFC2D69B"/>
        <bgColor indexed="64"/>
      </patternFill>
    </fill>
    <fill>
      <patternFill patternType="solid">
        <fgColor theme="0"/>
        <bgColor indexed="64"/>
      </patternFill>
    </fill>
    <fill>
      <patternFill patternType="solid">
        <fgColor theme="0"/>
        <bgColor rgb="FFFFFFFF"/>
      </patternFill>
    </fill>
    <fill>
      <patternFill patternType="solid">
        <fgColor theme="0"/>
        <bgColor rgb="FFC0C0C0"/>
      </patternFill>
    </fill>
    <fill>
      <patternFill patternType="solid">
        <fgColor rgb="FFFFFF0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79998168889431442"/>
        <bgColor indexed="64"/>
      </patternFill>
    </fill>
  </fills>
  <borders count="23">
    <border>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30">
    <xf numFmtId="0" fontId="0" fillId="0" borderId="0"/>
    <xf numFmtId="166" fontId="7" fillId="0" borderId="0" applyFont="0" applyFill="0" applyBorder="0" applyAlignment="0" applyProtection="0"/>
    <xf numFmtId="43" fontId="7"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1" fillId="0" borderId="0"/>
    <xf numFmtId="0" fontId="1" fillId="0" borderId="0"/>
    <xf numFmtId="0" fontId="8" fillId="0" borderId="0"/>
    <xf numFmtId="0" fontId="8" fillId="0" borderId="0"/>
    <xf numFmtId="0" fontId="9" fillId="0" borderId="0" applyNumberFormat="0" applyFont="0" applyBorder="0" applyProtection="0"/>
    <xf numFmtId="0" fontId="1" fillId="0" borderId="0"/>
    <xf numFmtId="0" fontId="2" fillId="0" borderId="0" applyNumberFormat="0" applyFont="0" applyBorder="0" applyProtection="0"/>
    <xf numFmtId="0" fontId="2" fillId="0" borderId="0" applyNumberFormat="0" applyFont="0" applyBorder="0" applyProtection="0"/>
    <xf numFmtId="0" fontId="9" fillId="0" borderId="0"/>
    <xf numFmtId="0" fontId="1" fillId="0" borderId="0"/>
    <xf numFmtId="0" fontId="8" fillId="0" borderId="0"/>
    <xf numFmtId="0" fontId="7" fillId="0" borderId="0"/>
    <xf numFmtId="0" fontId="8" fillId="0" borderId="0"/>
    <xf numFmtId="9" fontId="7"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cellStyleXfs>
  <cellXfs count="136">
    <xf numFmtId="0" fontId="0" fillId="0" borderId="0" xfId="0"/>
    <xf numFmtId="49" fontId="1" fillId="3" borderId="0" xfId="16" applyNumberFormat="1" applyFont="1" applyFill="1" applyBorder="1" applyAlignment="1">
      <alignment horizontal="center" vertical="top"/>
    </xf>
    <xf numFmtId="49" fontId="1" fillId="3" borderId="0" xfId="16" applyNumberFormat="1" applyFont="1" applyFill="1" applyBorder="1" applyAlignment="1">
      <alignment horizontal="justify" vertical="top"/>
    </xf>
    <xf numFmtId="49" fontId="3" fillId="4" borderId="0" xfId="16" applyNumberFormat="1" applyFont="1" applyFill="1" applyBorder="1" applyAlignment="1">
      <alignment vertical="center"/>
    </xf>
    <xf numFmtId="0" fontId="1" fillId="3" borderId="0" xfId="16" applyFont="1" applyFill="1" applyBorder="1" applyAlignment="1">
      <alignment horizontal="justify" vertical="top" wrapText="1"/>
    </xf>
    <xf numFmtId="49" fontId="1" fillId="3" borderId="0" xfId="16" applyNumberFormat="1" applyFont="1" applyFill="1" applyBorder="1" applyAlignment="1">
      <alignment horizontal="center" vertical="top" wrapText="1"/>
    </xf>
    <xf numFmtId="49" fontId="1" fillId="3" borderId="0" xfId="16" applyNumberFormat="1" applyFont="1" applyFill="1" applyBorder="1" applyAlignment="1">
      <alignment horizontal="justify" vertical="top" wrapText="1"/>
    </xf>
    <xf numFmtId="0" fontId="3" fillId="3" borderId="0" xfId="16" applyFont="1" applyFill="1" applyBorder="1" applyAlignment="1">
      <alignment horizontal="justify" vertical="top"/>
    </xf>
    <xf numFmtId="49" fontId="1" fillId="4" borderId="0" xfId="16" applyNumberFormat="1" applyFont="1" applyFill="1" applyBorder="1" applyAlignment="1">
      <alignment horizontal="justify" vertical="top"/>
    </xf>
    <xf numFmtId="0" fontId="1" fillId="3" borderId="0" xfId="16" applyFont="1" applyFill="1" applyBorder="1" applyAlignment="1">
      <alignment vertical="top" wrapText="1"/>
    </xf>
    <xf numFmtId="0" fontId="3" fillId="5" borderId="0" xfId="16" applyFont="1" applyFill="1" applyBorder="1" applyAlignment="1">
      <alignment vertical="top"/>
    </xf>
    <xf numFmtId="0" fontId="0" fillId="0" borderId="0" xfId="0" applyBorder="1"/>
    <xf numFmtId="0" fontId="4" fillId="3" borderId="0" xfId="16" applyFont="1" applyFill="1" applyBorder="1" applyAlignment="1">
      <alignment vertical="top" wrapText="1"/>
    </xf>
    <xf numFmtId="0" fontId="5" fillId="3" borderId="0" xfId="16" applyFont="1" applyFill="1" applyBorder="1" applyAlignment="1">
      <alignment vertical="top" wrapText="1"/>
    </xf>
    <xf numFmtId="0" fontId="5" fillId="5" borderId="0" xfId="16" applyFont="1" applyFill="1" applyBorder="1" applyAlignment="1">
      <alignment vertical="top" wrapText="1"/>
    </xf>
    <xf numFmtId="0" fontId="0" fillId="0" borderId="0" xfId="0"/>
    <xf numFmtId="0" fontId="0" fillId="6" borderId="0" xfId="0" applyFill="1"/>
    <xf numFmtId="0" fontId="0" fillId="6" borderId="2" xfId="0" applyFill="1" applyBorder="1"/>
    <xf numFmtId="0" fontId="1" fillId="3" borderId="0" xfId="16" applyFont="1" applyFill="1" applyBorder="1" applyAlignment="1">
      <alignment horizontal="center" vertical="top" wrapText="1"/>
    </xf>
    <xf numFmtId="0" fontId="0" fillId="0" borderId="0" xfId="0" applyFill="1"/>
    <xf numFmtId="0" fontId="0" fillId="0" borderId="2" xfId="0" applyBorder="1" applyAlignment="1">
      <alignment horizontal="center" vertical="center"/>
    </xf>
    <xf numFmtId="0" fontId="11" fillId="8" borderId="2" xfId="0" applyFont="1" applyFill="1" applyBorder="1" applyAlignment="1">
      <alignment horizontal="center" vertical="center"/>
    </xf>
    <xf numFmtId="0" fontId="0" fillId="9" borderId="2" xfId="0" applyFill="1" applyBorder="1" applyAlignment="1">
      <alignment horizontal="center" vertical="center"/>
    </xf>
    <xf numFmtId="0" fontId="11" fillId="9" borderId="2" xfId="0" applyFont="1" applyFill="1" applyBorder="1" applyAlignment="1">
      <alignment horizontal="center" vertical="center"/>
    </xf>
    <xf numFmtId="0" fontId="16" fillId="0" borderId="2" xfId="0" applyFont="1" applyBorder="1" applyAlignment="1">
      <alignment vertical="center" wrapText="1"/>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Fill="1" applyBorder="1" applyAlignment="1">
      <alignment vertical="center" wrapText="1"/>
    </xf>
    <xf numFmtId="0" fontId="11" fillId="6" borderId="2" xfId="0" applyFont="1" applyFill="1" applyBorder="1"/>
    <xf numFmtId="0" fontId="18" fillId="0" borderId="2" xfId="0" applyFont="1" applyBorder="1" applyAlignment="1">
      <alignment horizontal="right" vertical="center"/>
    </xf>
    <xf numFmtId="0" fontId="18" fillId="0" borderId="2" xfId="0" applyFont="1" applyBorder="1" applyAlignment="1">
      <alignment horizontal="right" vertical="center" wrapText="1"/>
    </xf>
    <xf numFmtId="0" fontId="18" fillId="0" borderId="3" xfId="0" applyFont="1" applyBorder="1" applyAlignment="1">
      <alignment horizontal="center" vertical="center" wrapText="1"/>
    </xf>
    <xf numFmtId="0" fontId="17" fillId="6" borderId="2" xfId="0" applyFont="1" applyFill="1" applyBorder="1"/>
    <xf numFmtId="0" fontId="17" fillId="8" borderId="2" xfId="0" applyFont="1" applyFill="1" applyBorder="1" applyAlignment="1">
      <alignment horizontal="center" vertical="center"/>
    </xf>
    <xf numFmtId="0" fontId="17" fillId="0" borderId="2" xfId="0" applyFont="1" applyBorder="1"/>
    <xf numFmtId="0" fontId="17" fillId="0" borderId="2" xfId="0" applyFont="1" applyBorder="1" applyAlignment="1">
      <alignment horizontal="center" vertical="center"/>
    </xf>
    <xf numFmtId="0" fontId="19" fillId="0" borderId="2" xfId="0" applyFont="1" applyBorder="1" applyAlignment="1">
      <alignment horizontal="right" vertical="center"/>
    </xf>
    <xf numFmtId="0" fontId="18" fillId="0" borderId="20" xfId="0" applyFont="1" applyBorder="1" applyAlignment="1">
      <alignment horizontal="right" vertical="center" wrapText="1"/>
    </xf>
    <xf numFmtId="0" fontId="18" fillId="0" borderId="19" xfId="0" applyFont="1" applyBorder="1" applyAlignment="1">
      <alignment horizontal="center" vertical="center" wrapText="1"/>
    </xf>
    <xf numFmtId="0" fontId="18" fillId="0" borderId="20" xfId="0" applyFont="1" applyBorder="1" applyAlignment="1">
      <alignment horizontal="right" vertical="center"/>
    </xf>
    <xf numFmtId="0" fontId="20" fillId="0" borderId="2" xfId="0" applyFont="1" applyBorder="1" applyAlignment="1">
      <alignment horizontal="right" vertical="center"/>
    </xf>
    <xf numFmtId="0" fontId="20" fillId="0" borderId="2" xfId="0" applyFont="1" applyBorder="1" applyAlignment="1">
      <alignment horizontal="right" vertical="center" wrapText="1"/>
    </xf>
    <xf numFmtId="0" fontId="20" fillId="0" borderId="3" xfId="0" applyFont="1" applyBorder="1" applyAlignment="1">
      <alignment horizontal="center" vertical="center" wrapText="1"/>
    </xf>
    <xf numFmtId="0" fontId="11" fillId="0" borderId="2" xfId="0" applyFont="1" applyBorder="1" applyAlignment="1">
      <alignment horizontal="center" vertical="center"/>
    </xf>
    <xf numFmtId="0" fontId="20" fillId="0" borderId="20" xfId="0" applyFont="1" applyBorder="1" applyAlignment="1">
      <alignment horizontal="right" vertical="center"/>
    </xf>
    <xf numFmtId="0" fontId="20" fillId="0" borderId="20" xfId="0" applyFont="1" applyBorder="1" applyAlignment="1">
      <alignment horizontal="right" vertical="center" wrapText="1"/>
    </xf>
    <xf numFmtId="0" fontId="20" fillId="0" borderId="19" xfId="0" applyFont="1" applyBorder="1" applyAlignment="1">
      <alignment horizontal="center" vertical="center" wrapText="1"/>
    </xf>
    <xf numFmtId="0" fontId="23" fillId="0" borderId="2" xfId="0" applyFont="1" applyBorder="1" applyAlignment="1">
      <alignment vertical="center" wrapText="1"/>
    </xf>
    <xf numFmtId="0" fontId="0"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0" fillId="6" borderId="2" xfId="0" applyFont="1" applyFill="1" applyBorder="1"/>
    <xf numFmtId="0" fontId="0" fillId="8"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24" fillId="0" borderId="22" xfId="0" applyFont="1" applyBorder="1" applyAlignment="1">
      <alignment wrapText="1"/>
    </xf>
    <xf numFmtId="0" fontId="24" fillId="0" borderId="0" xfId="0" applyFont="1" applyAlignment="1">
      <alignment wrapText="1"/>
    </xf>
    <xf numFmtId="0" fontId="10" fillId="0" borderId="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5" fillId="0" borderId="0" xfId="0" applyFont="1" applyFill="1" applyBorder="1" applyAlignment="1">
      <alignment vertical="top" wrapText="1"/>
    </xf>
    <xf numFmtId="0" fontId="15" fillId="0" borderId="6" xfId="0" applyFont="1" applyFill="1" applyBorder="1" applyAlignment="1">
      <alignment horizontal="center" vertical="top" wrapText="1"/>
    </xf>
    <xf numFmtId="0" fontId="15" fillId="0" borderId="2" xfId="0" applyFont="1" applyFill="1" applyBorder="1" applyAlignment="1">
      <alignment vertical="top" wrapText="1"/>
    </xf>
    <xf numFmtId="0" fontId="15" fillId="0" borderId="2" xfId="0" applyFont="1" applyFill="1" applyBorder="1" applyAlignment="1">
      <alignment horizontal="center" vertical="top"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left" vertical="top"/>
    </xf>
    <xf numFmtId="0" fontId="24" fillId="0" borderId="0" xfId="0" applyFont="1"/>
    <xf numFmtId="0" fontId="27" fillId="3" borderId="0" xfId="16" applyFont="1" applyFill="1" applyBorder="1" applyAlignment="1">
      <alignment horizontal="center" vertical="top" wrapText="1"/>
    </xf>
    <xf numFmtId="0" fontId="27" fillId="3" borderId="0" xfId="16" applyFont="1" applyFill="1" applyBorder="1" applyAlignment="1">
      <alignment horizontal="justify" vertical="top" wrapText="1"/>
    </xf>
    <xf numFmtId="49" fontId="27" fillId="3" borderId="0" xfId="16" applyNumberFormat="1" applyFont="1" applyFill="1" applyBorder="1" applyAlignment="1">
      <alignment horizontal="justify" vertical="top" wrapText="1"/>
    </xf>
    <xf numFmtId="0" fontId="30" fillId="3" borderId="0" xfId="16" applyFont="1" applyFill="1" applyAlignment="1">
      <alignment horizontal="justify"/>
    </xf>
    <xf numFmtId="0" fontId="27" fillId="3" borderId="0" xfId="16" applyFont="1" applyFill="1" applyBorder="1" applyAlignment="1">
      <alignment vertical="top" wrapText="1"/>
    </xf>
    <xf numFmtId="0" fontId="27" fillId="0" borderId="0" xfId="16" applyFont="1" applyFill="1" applyBorder="1" applyAlignment="1">
      <alignment horizontal="center" vertical="top" wrapText="1"/>
    </xf>
    <xf numFmtId="49" fontId="28" fillId="0" borderId="0" xfId="16" applyNumberFormat="1" applyFont="1" applyFill="1" applyBorder="1" applyAlignment="1">
      <alignment horizontal="left" vertical="top"/>
    </xf>
    <xf numFmtId="0" fontId="23" fillId="0" borderId="2" xfId="0" applyFont="1" applyBorder="1" applyAlignment="1">
      <alignment horizontal="left" vertical="top" wrapText="1"/>
    </xf>
    <xf numFmtId="0" fontId="23" fillId="0" borderId="2" xfId="0" applyFont="1" applyFill="1" applyBorder="1" applyAlignment="1">
      <alignment vertical="center" wrapText="1"/>
    </xf>
    <xf numFmtId="0" fontId="29" fillId="5" borderId="0" xfId="16" applyFont="1" applyFill="1" applyBorder="1" applyAlignment="1">
      <alignment vertical="top"/>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7"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17"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2" fillId="3" borderId="0" xfId="16" applyFont="1" applyFill="1" applyBorder="1" applyAlignment="1">
      <alignment horizontal="center"/>
    </xf>
    <xf numFmtId="0" fontId="13" fillId="3" borderId="0" xfId="16" applyFont="1" applyFill="1" applyBorder="1" applyAlignment="1">
      <alignment horizontal="center"/>
    </xf>
    <xf numFmtId="0" fontId="14" fillId="3" borderId="0" xfId="16" applyFont="1" applyFill="1" applyBorder="1" applyAlignment="1">
      <alignment horizontal="center" vertical="top"/>
    </xf>
    <xf numFmtId="0" fontId="4" fillId="3" borderId="3" xfId="16" applyFont="1" applyFill="1" applyBorder="1" applyAlignment="1">
      <alignment horizontal="left" vertical="top" wrapText="1"/>
    </xf>
    <xf numFmtId="0" fontId="4" fillId="3" borderId="4" xfId="16" applyFont="1" applyFill="1" applyBorder="1" applyAlignment="1">
      <alignment horizontal="left" vertical="top" wrapText="1"/>
    </xf>
    <xf numFmtId="0" fontId="4" fillId="3" borderId="5" xfId="16" applyFont="1" applyFill="1" applyBorder="1" applyAlignment="1">
      <alignment horizontal="left" vertical="top" wrapText="1"/>
    </xf>
    <xf numFmtId="0" fontId="5" fillId="3" borderId="3" xfId="16" applyFont="1" applyFill="1" applyBorder="1" applyAlignment="1">
      <alignment horizontal="left" vertical="top" wrapText="1"/>
    </xf>
    <xf numFmtId="0" fontId="5" fillId="3" borderId="4" xfId="16" applyFont="1" applyFill="1" applyBorder="1" applyAlignment="1">
      <alignment horizontal="left" vertical="top" wrapText="1"/>
    </xf>
    <xf numFmtId="0" fontId="5" fillId="3" borderId="5" xfId="16" applyFont="1" applyFill="1" applyBorder="1" applyAlignment="1">
      <alignment horizontal="left" vertical="top" wrapText="1"/>
    </xf>
    <xf numFmtId="0" fontId="27" fillId="3" borderId="3" xfId="16" applyFont="1" applyFill="1" applyBorder="1" applyAlignment="1">
      <alignment horizontal="left" vertical="top" wrapText="1"/>
    </xf>
    <xf numFmtId="0" fontId="27" fillId="3" borderId="4" xfId="16" applyFont="1" applyFill="1" applyBorder="1" applyAlignment="1">
      <alignment horizontal="left" vertical="top" wrapText="1"/>
    </xf>
    <xf numFmtId="0" fontId="27" fillId="3" borderId="5" xfId="16" applyFont="1" applyFill="1" applyBorder="1" applyAlignment="1">
      <alignment horizontal="left" vertical="top" wrapText="1"/>
    </xf>
    <xf numFmtId="0" fontId="3" fillId="3" borderId="6" xfId="16" applyFont="1" applyFill="1" applyBorder="1" applyAlignment="1">
      <alignment horizontal="center" vertical="top" wrapText="1"/>
    </xf>
    <xf numFmtId="0" fontId="27" fillId="3" borderId="0" xfId="16" applyFont="1" applyFill="1" applyBorder="1" applyAlignment="1">
      <alignment horizontal="center" vertical="top" wrapText="1"/>
    </xf>
    <xf numFmtId="0" fontId="1" fillId="3" borderId="3" xfId="16" applyFont="1" applyFill="1" applyBorder="1" applyAlignment="1">
      <alignment horizontal="left" wrapText="1"/>
    </xf>
    <xf numFmtId="0" fontId="27" fillId="3" borderId="4" xfId="16" applyFont="1" applyFill="1" applyBorder="1" applyAlignment="1">
      <alignment horizontal="left" wrapText="1"/>
    </xf>
    <xf numFmtId="0" fontId="27" fillId="3" borderId="5" xfId="16" applyFont="1" applyFill="1" applyBorder="1" applyAlignment="1">
      <alignment horizontal="left" wrapText="1"/>
    </xf>
    <xf numFmtId="0" fontId="1" fillId="3" borderId="3" xfId="16" applyFont="1" applyFill="1" applyBorder="1" applyAlignment="1">
      <alignment horizontal="left" vertical="top" wrapText="1"/>
    </xf>
    <xf numFmtId="0" fontId="10" fillId="2" borderId="1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7" fillId="0" borderId="4" xfId="16" applyFont="1" applyFill="1" applyBorder="1" applyAlignment="1">
      <alignment horizontal="left" vertical="top" wrapText="1"/>
    </xf>
    <xf numFmtId="0" fontId="27" fillId="0" borderId="5" xfId="16" applyFont="1" applyFill="1" applyBorder="1" applyAlignment="1">
      <alignment horizontal="left" vertical="top" wrapText="1"/>
    </xf>
    <xf numFmtId="0" fontId="27" fillId="0" borderId="3" xfId="16" applyFont="1" applyFill="1" applyBorder="1" applyAlignment="1">
      <alignment horizontal="left" vertical="center" wrapText="1"/>
    </xf>
    <xf numFmtId="0" fontId="27" fillId="0" borderId="4" xfId="16" applyFont="1" applyFill="1" applyBorder="1" applyAlignment="1">
      <alignment horizontal="left" vertical="center" wrapText="1"/>
    </xf>
    <xf numFmtId="0" fontId="27" fillId="0" borderId="5" xfId="16" applyFont="1" applyFill="1" applyBorder="1" applyAlignment="1">
      <alignment horizontal="left" vertical="center" wrapText="1"/>
    </xf>
    <xf numFmtId="0" fontId="1" fillId="0" borderId="3" xfId="16" applyFont="1" applyFill="1" applyBorder="1" applyAlignment="1">
      <alignment horizontal="left" vertical="top" wrapText="1"/>
    </xf>
    <xf numFmtId="0" fontId="15" fillId="7" borderId="7" xfId="0" applyFont="1" applyFill="1" applyBorder="1" applyAlignment="1">
      <alignment vertical="top" wrapText="1"/>
    </xf>
    <xf numFmtId="0" fontId="15" fillId="7" borderId="1" xfId="0" applyFont="1" applyFill="1" applyBorder="1" applyAlignment="1">
      <alignment vertical="top" wrapText="1"/>
    </xf>
    <xf numFmtId="0" fontId="15" fillId="7" borderId="7" xfId="0" applyFont="1" applyFill="1" applyBorder="1" applyAlignment="1">
      <alignment horizontal="center" vertical="top" wrapText="1"/>
    </xf>
    <xf numFmtId="0" fontId="15" fillId="7" borderId="1" xfId="0" applyFont="1" applyFill="1" applyBorder="1" applyAlignment="1">
      <alignment horizontal="center" vertical="top" wrapText="1"/>
    </xf>
    <xf numFmtId="0" fontId="15" fillId="7" borderId="8"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7" borderId="15" xfId="0" applyFont="1" applyFill="1" applyBorder="1" applyAlignment="1">
      <alignment horizontal="center"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12" xfId="0" applyFont="1" applyBorder="1" applyAlignment="1">
      <alignment vertical="top" wrapText="1"/>
    </xf>
    <xf numFmtId="0" fontId="6" fillId="0" borderId="9" xfId="0" applyFont="1" applyBorder="1" applyAlignment="1">
      <alignment vertical="center" wrapText="1"/>
    </xf>
    <xf numFmtId="0" fontId="11" fillId="0" borderId="10" xfId="0" applyFont="1" applyBorder="1" applyAlignment="1">
      <alignment vertical="center"/>
    </xf>
    <xf numFmtId="0" fontId="11" fillId="0" borderId="13" xfId="0" applyFont="1" applyBorder="1" applyAlignment="1">
      <alignment vertical="center"/>
    </xf>
    <xf numFmtId="0" fontId="11" fillId="0" borderId="0" xfId="0" applyFont="1" applyAlignment="1">
      <alignment vertical="center"/>
    </xf>
    <xf numFmtId="0" fontId="6" fillId="7" borderId="16" xfId="0" applyFont="1" applyFill="1" applyBorder="1" applyAlignment="1">
      <alignment horizontal="center" vertical="top" wrapText="1"/>
    </xf>
    <xf numFmtId="0" fontId="6" fillId="7" borderId="17" xfId="0" applyFont="1" applyFill="1" applyBorder="1" applyAlignment="1">
      <alignment horizontal="center" vertical="top" wrapText="1"/>
    </xf>
    <xf numFmtId="0" fontId="15" fillId="8" borderId="2" xfId="0" applyFont="1" applyFill="1" applyBorder="1" applyAlignment="1">
      <alignment vertical="top" wrapText="1"/>
    </xf>
    <xf numFmtId="0" fontId="15" fillId="7" borderId="2" xfId="0" applyFont="1" applyFill="1" applyBorder="1" applyAlignment="1">
      <alignment vertical="top" wrapText="1"/>
    </xf>
    <xf numFmtId="0" fontId="15" fillId="7" borderId="2" xfId="0" applyFont="1" applyFill="1" applyBorder="1" applyAlignment="1">
      <alignment horizontal="center" vertical="top" wrapText="1"/>
    </xf>
    <xf numFmtId="0" fontId="5" fillId="5" borderId="3" xfId="16" applyFont="1" applyFill="1" applyBorder="1" applyAlignment="1">
      <alignment horizontal="left" vertical="top" wrapText="1"/>
    </xf>
    <xf numFmtId="0" fontId="5" fillId="5" borderId="4" xfId="16" applyFont="1" applyFill="1" applyBorder="1" applyAlignment="1">
      <alignment horizontal="left" vertical="top" wrapText="1"/>
    </xf>
    <xf numFmtId="0" fontId="5" fillId="5" borderId="5" xfId="16" applyFont="1" applyFill="1" applyBorder="1" applyAlignment="1">
      <alignment horizontal="left" vertical="top" wrapText="1"/>
    </xf>
  </cellXfs>
  <cellStyles count="30">
    <cellStyle name="Comma 2" xfId="1"/>
    <cellStyle name="Millares 12" xfId="2"/>
    <cellStyle name="Millares 13 2" xfId="3"/>
    <cellStyle name="Millares 14" xfId="4"/>
    <cellStyle name="Millares 15" xfId="5"/>
    <cellStyle name="Millares 2" xfId="6"/>
    <cellStyle name="Millares 2 5" xfId="7"/>
    <cellStyle name="Millares 2 5 4" xfId="8"/>
    <cellStyle name="Millares 2 6" xfId="9"/>
    <cellStyle name="Millares 3" xfId="10"/>
    <cellStyle name="Millares 3 2 3" xfId="11"/>
    <cellStyle name="Millares 4 3" xfId="12"/>
    <cellStyle name="Moneda 4" xfId="13"/>
    <cellStyle name="Normal" xfId="0" builtinId="0"/>
    <cellStyle name="Normal 10" xfId="14"/>
    <cellStyle name="Normal 11 2" xfId="15"/>
    <cellStyle name="Normal 13" xfId="16"/>
    <cellStyle name="Normal 15" xfId="17"/>
    <cellStyle name="Normal 2 2 2 2 2" xfId="18"/>
    <cellStyle name="Normal 2 2 2 2 3 2" xfId="19"/>
    <cellStyle name="Normal 2 2 2 3" xfId="20"/>
    <cellStyle name="Normal 2 3 2" xfId="21"/>
    <cellStyle name="Normal 3 2 2" xfId="22"/>
    <cellStyle name="Normal 3 2 4" xfId="23"/>
    <cellStyle name="Normal 5 4" xfId="24"/>
    <cellStyle name="Normal 6" xfId="25"/>
    <cellStyle name="Normal 7 2" xfId="26"/>
    <cellStyle name="Porcentaje 3" xfId="27"/>
    <cellStyle name="Porcentual 2 2 2" xfId="28"/>
    <cellStyle name="Porcentual 3 2 2"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830036</xdr:colOff>
      <xdr:row>0</xdr:row>
      <xdr:rowOff>0</xdr:rowOff>
    </xdr:from>
    <xdr:to>
      <xdr:col>8</xdr:col>
      <xdr:colOff>1143000</xdr:colOff>
      <xdr:row>2</xdr:row>
      <xdr:rowOff>843212</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7929" y="0"/>
          <a:ext cx="1251857" cy="12242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V51"/>
  <sheetViews>
    <sheetView tabSelected="1" zoomScale="70" zoomScaleNormal="70" zoomScaleSheetLayoutView="20" zoomScalePageLayoutView="60" workbookViewId="0">
      <selection activeCell="O19" sqref="O19"/>
    </sheetView>
  </sheetViews>
  <sheetFormatPr baseColWidth="10" defaultColWidth="11.42578125" defaultRowHeight="15" x14ac:dyDescent="0.25"/>
  <cols>
    <col min="1" max="1" width="11.42578125" style="15"/>
    <col min="2" max="2" width="27" customWidth="1"/>
    <col min="3" max="3" width="19.7109375" customWidth="1"/>
    <col min="4" max="4" width="21.140625" customWidth="1"/>
    <col min="5" max="5" width="14.42578125" customWidth="1"/>
    <col min="6" max="6" width="39.7109375" customWidth="1"/>
    <col min="7" max="7" width="14.5703125" customWidth="1"/>
    <col min="8" max="8" width="14" customWidth="1"/>
    <col min="9" max="9" width="21.28515625" customWidth="1"/>
    <col min="10" max="10" width="4.28515625" customWidth="1"/>
  </cols>
  <sheetData>
    <row r="3" spans="2:22" s="15" customFormat="1" ht="75" customHeight="1" x14ac:dyDescent="0.25"/>
    <row r="4" spans="2:22" s="11" customFormat="1" ht="20.25" x14ac:dyDescent="0.3">
      <c r="B4" s="84" t="s">
        <v>10</v>
      </c>
      <c r="C4" s="85"/>
      <c r="D4" s="85"/>
      <c r="E4" s="85"/>
      <c r="F4" s="85"/>
      <c r="G4" s="85"/>
      <c r="H4" s="85"/>
      <c r="I4" s="85"/>
      <c r="J4" s="85"/>
      <c r="K4" s="85"/>
      <c r="L4" s="85"/>
      <c r="M4" s="85"/>
      <c r="N4" s="85"/>
      <c r="O4" s="85"/>
      <c r="P4" s="85"/>
      <c r="Q4" s="85"/>
      <c r="R4" s="85"/>
      <c r="S4" s="85"/>
      <c r="T4" s="85"/>
      <c r="U4" s="85"/>
      <c r="V4" s="85"/>
    </row>
    <row r="5" spans="2:22" s="11" customFormat="1" ht="62.25" customHeight="1" x14ac:dyDescent="0.25">
      <c r="B5" s="86"/>
      <c r="C5" s="86"/>
      <c r="D5" s="86"/>
      <c r="E5" s="86"/>
      <c r="F5" s="86"/>
      <c r="G5" s="86"/>
      <c r="H5" s="86"/>
      <c r="I5" s="86"/>
      <c r="J5" s="86"/>
      <c r="K5" s="86"/>
      <c r="L5" s="86"/>
      <c r="M5" s="86"/>
      <c r="N5" s="86"/>
      <c r="O5" s="86"/>
      <c r="P5" s="86"/>
      <c r="Q5" s="86"/>
      <c r="R5" s="86"/>
      <c r="S5" s="86"/>
      <c r="T5" s="86"/>
      <c r="U5" s="86"/>
      <c r="V5" s="86"/>
    </row>
    <row r="6" spans="2:22" s="11" customFormat="1" ht="99.75" customHeight="1" x14ac:dyDescent="0.25">
      <c r="B6" s="12"/>
      <c r="C6" s="87" t="s">
        <v>61</v>
      </c>
      <c r="D6" s="88"/>
      <c r="E6" s="88"/>
      <c r="F6" s="88"/>
      <c r="G6" s="88"/>
      <c r="H6" s="88"/>
      <c r="I6" s="88"/>
      <c r="J6" s="89"/>
      <c r="K6" s="70" t="s">
        <v>12</v>
      </c>
      <c r="L6" s="70"/>
      <c r="M6" s="1"/>
      <c r="N6" s="1"/>
      <c r="O6" s="1"/>
      <c r="P6" s="1"/>
      <c r="Q6" s="1"/>
      <c r="R6" s="1"/>
      <c r="S6" s="1"/>
      <c r="T6" s="1"/>
      <c r="U6" s="1"/>
      <c r="V6" s="1"/>
    </row>
    <row r="7" spans="2:22" s="11" customFormat="1" ht="46.5" customHeight="1" x14ac:dyDescent="0.25">
      <c r="B7" s="12"/>
      <c r="C7" s="87" t="s">
        <v>59</v>
      </c>
      <c r="D7" s="88"/>
      <c r="E7" s="88"/>
      <c r="F7" s="88"/>
      <c r="G7" s="88"/>
      <c r="H7" s="88"/>
      <c r="I7" s="88"/>
      <c r="J7" s="89"/>
      <c r="K7" s="1"/>
      <c r="L7" s="1"/>
      <c r="M7" s="1"/>
      <c r="N7" s="1"/>
      <c r="O7" s="1"/>
      <c r="P7" s="1"/>
      <c r="Q7" s="15"/>
      <c r="R7" s="1"/>
      <c r="S7" s="1"/>
      <c r="T7" s="1"/>
      <c r="U7" s="1"/>
      <c r="V7" s="1"/>
    </row>
    <row r="8" spans="2:22" s="11" customFormat="1" ht="51" customHeight="1" x14ac:dyDescent="0.25">
      <c r="B8" s="13"/>
      <c r="C8" s="90" t="s">
        <v>60</v>
      </c>
      <c r="D8" s="91"/>
      <c r="E8" s="91"/>
      <c r="F8" s="91"/>
      <c r="G8" s="91"/>
      <c r="H8" s="91"/>
      <c r="I8" s="91"/>
      <c r="J8" s="92"/>
      <c r="K8" s="1"/>
      <c r="L8" s="1"/>
      <c r="M8" s="1"/>
      <c r="N8" s="1"/>
      <c r="O8" s="1"/>
      <c r="P8" s="1"/>
      <c r="Q8" s="1"/>
      <c r="R8" s="1"/>
      <c r="S8" s="1"/>
      <c r="T8" s="1"/>
      <c r="U8" s="1"/>
      <c r="V8" s="1"/>
    </row>
    <row r="9" spans="2:22" s="11" customFormat="1" ht="73.5" customHeight="1" x14ac:dyDescent="0.25">
      <c r="B9" s="14"/>
      <c r="C9" s="133" t="s">
        <v>69</v>
      </c>
      <c r="D9" s="134"/>
      <c r="E9" s="134"/>
      <c r="F9" s="134"/>
      <c r="G9" s="134"/>
      <c r="H9" s="134"/>
      <c r="I9" s="134"/>
      <c r="J9" s="135"/>
      <c r="K9" s="73" t="s">
        <v>12</v>
      </c>
      <c r="L9" s="73" t="s">
        <v>12</v>
      </c>
      <c r="M9" s="73"/>
      <c r="N9" s="73"/>
      <c r="O9" s="73"/>
      <c r="P9" s="10"/>
      <c r="Q9" s="10"/>
      <c r="R9" s="10"/>
      <c r="S9" s="10"/>
      <c r="T9" s="10"/>
      <c r="U9" s="10"/>
      <c r="V9" s="10"/>
    </row>
    <row r="10" spans="2:22" s="11" customFormat="1" ht="82.5" customHeight="1" x14ac:dyDescent="0.25">
      <c r="B10" s="9"/>
      <c r="C10" s="93" t="s">
        <v>68</v>
      </c>
      <c r="D10" s="94"/>
      <c r="E10" s="94"/>
      <c r="F10" s="94"/>
      <c r="G10" s="94"/>
      <c r="H10" s="94"/>
      <c r="I10" s="94"/>
      <c r="J10" s="95"/>
      <c r="K10" s="3"/>
      <c r="L10" s="3"/>
      <c r="M10" s="3"/>
      <c r="N10" s="3"/>
      <c r="O10" s="3"/>
      <c r="P10" s="5"/>
      <c r="Q10" s="5"/>
      <c r="R10" s="5"/>
      <c r="S10" s="5"/>
      <c r="T10" s="5"/>
      <c r="U10" s="5"/>
      <c r="V10" s="5"/>
    </row>
    <row r="11" spans="2:22" x14ac:dyDescent="0.25">
      <c r="B11" s="18"/>
      <c r="C11" s="64"/>
      <c r="D11" s="65"/>
      <c r="E11" s="65"/>
      <c r="F11" s="65"/>
      <c r="G11" s="64"/>
      <c r="H11" s="65"/>
      <c r="I11" s="65"/>
      <c r="J11" s="66"/>
      <c r="K11" s="5"/>
      <c r="L11" s="5"/>
      <c r="M11" s="5"/>
      <c r="N11" s="5"/>
      <c r="O11" s="5"/>
      <c r="P11" s="5"/>
      <c r="Q11" s="5"/>
      <c r="R11" s="5"/>
      <c r="S11" s="5"/>
      <c r="T11" s="5"/>
      <c r="U11" s="5"/>
      <c r="V11" s="5"/>
    </row>
    <row r="12" spans="2:22" ht="43.5" x14ac:dyDescent="0.55000000000000004">
      <c r="B12" s="4"/>
      <c r="C12" s="96" t="s">
        <v>11</v>
      </c>
      <c r="D12" s="96"/>
      <c r="E12" s="96"/>
      <c r="F12" s="96"/>
      <c r="G12" s="67"/>
      <c r="H12" s="97" t="s">
        <v>12</v>
      </c>
      <c r="I12" s="97"/>
      <c r="J12" s="65"/>
      <c r="K12" s="4"/>
      <c r="L12" s="4"/>
      <c r="M12" s="4"/>
      <c r="N12" s="4"/>
      <c r="O12" s="4"/>
      <c r="P12" s="6"/>
      <c r="Q12" s="6"/>
      <c r="R12" s="6"/>
      <c r="S12" s="6"/>
      <c r="T12" s="6"/>
      <c r="U12" s="2"/>
      <c r="V12" s="2"/>
    </row>
    <row r="13" spans="2:22" ht="48.75" customHeight="1" x14ac:dyDescent="0.55000000000000004">
      <c r="B13" s="4"/>
      <c r="C13" s="109" t="s">
        <v>64</v>
      </c>
      <c r="D13" s="110"/>
      <c r="E13" s="110"/>
      <c r="F13" s="111"/>
      <c r="G13" s="67"/>
      <c r="H13" s="68" t="s">
        <v>12</v>
      </c>
      <c r="I13" s="68"/>
      <c r="J13" s="65"/>
      <c r="K13" s="4"/>
      <c r="L13" s="4"/>
      <c r="M13" s="4"/>
      <c r="N13" s="4"/>
      <c r="O13" s="4"/>
      <c r="P13" s="6"/>
      <c r="Q13" s="6"/>
      <c r="R13" s="6"/>
      <c r="S13" s="6"/>
      <c r="T13" s="6"/>
      <c r="U13" s="2"/>
      <c r="V13" s="2"/>
    </row>
    <row r="14" spans="2:22" ht="77.25" customHeight="1" x14ac:dyDescent="0.55000000000000004">
      <c r="B14" s="7"/>
      <c r="C14" s="98" t="s">
        <v>65</v>
      </c>
      <c r="D14" s="99"/>
      <c r="E14" s="99"/>
      <c r="F14" s="100"/>
      <c r="G14" s="67"/>
      <c r="H14" s="65"/>
      <c r="I14" s="69"/>
      <c r="J14" s="68"/>
      <c r="K14" s="9"/>
      <c r="L14" s="9"/>
      <c r="M14" s="9"/>
      <c r="N14" s="9"/>
      <c r="O14" s="9"/>
      <c r="P14" s="8"/>
      <c r="Q14" s="8"/>
      <c r="R14" s="8"/>
      <c r="S14" s="8"/>
      <c r="T14" s="8"/>
      <c r="U14" s="8"/>
      <c r="V14" s="8"/>
    </row>
    <row r="15" spans="2:22" ht="43.5" customHeight="1" x14ac:dyDescent="0.55000000000000004">
      <c r="B15" s="4"/>
      <c r="C15" s="101" t="s">
        <v>66</v>
      </c>
      <c r="D15" s="94"/>
      <c r="E15" s="94"/>
      <c r="F15" s="95"/>
      <c r="G15" s="67"/>
      <c r="H15" s="97" t="s">
        <v>12</v>
      </c>
      <c r="I15" s="97"/>
      <c r="J15" s="65"/>
      <c r="K15" s="4"/>
      <c r="L15" s="4"/>
      <c r="M15" s="4"/>
      <c r="N15" s="4"/>
      <c r="O15" s="4"/>
      <c r="P15" s="6"/>
      <c r="Q15" s="6"/>
      <c r="R15" s="6"/>
      <c r="S15" s="6"/>
      <c r="T15" s="6"/>
      <c r="U15" s="2"/>
      <c r="V15" s="2"/>
    </row>
    <row r="16" spans="2:22" ht="43.5" customHeight="1" x14ac:dyDescent="0.55000000000000004">
      <c r="B16" s="7"/>
      <c r="C16" s="112" t="s">
        <v>67</v>
      </c>
      <c r="D16" s="107"/>
      <c r="E16" s="107"/>
      <c r="F16" s="108"/>
      <c r="G16" s="67"/>
      <c r="H16" s="65"/>
      <c r="I16" s="69"/>
      <c r="J16" s="68"/>
      <c r="K16" s="9"/>
      <c r="L16" s="9"/>
      <c r="M16" s="9"/>
      <c r="N16" s="9"/>
      <c r="O16" s="9"/>
      <c r="P16" s="8"/>
      <c r="Q16" s="8"/>
      <c r="R16" s="8"/>
      <c r="S16" s="8"/>
      <c r="T16" s="8"/>
      <c r="U16" s="8"/>
      <c r="V16" s="8"/>
    </row>
    <row r="17" spans="2:22" ht="43.5" customHeight="1" x14ac:dyDescent="0.55000000000000004">
      <c r="B17" s="4"/>
      <c r="C17" s="101" t="s">
        <v>63</v>
      </c>
      <c r="D17" s="94"/>
      <c r="E17" s="94"/>
      <c r="F17" s="95"/>
      <c r="G17" s="67"/>
      <c r="H17" s="97" t="s">
        <v>12</v>
      </c>
      <c r="I17" s="97"/>
      <c r="J17" s="65"/>
      <c r="K17" s="4"/>
      <c r="L17" s="4"/>
      <c r="M17" s="4"/>
      <c r="N17" s="4"/>
      <c r="O17" s="4"/>
      <c r="P17" s="6"/>
      <c r="Q17" s="6"/>
      <c r="R17" s="6"/>
      <c r="S17" s="6"/>
      <c r="T17" s="6"/>
      <c r="U17" s="2"/>
      <c r="V17" s="2"/>
    </row>
    <row r="18" spans="2:22" ht="38.25" customHeight="1" thickBot="1" x14ac:dyDescent="0.3">
      <c r="B18" s="15"/>
      <c r="C18" s="15"/>
      <c r="D18" s="15"/>
      <c r="E18" s="15"/>
      <c r="F18" s="15"/>
      <c r="G18" s="15"/>
      <c r="H18" s="15"/>
      <c r="I18" s="15"/>
      <c r="J18" s="15"/>
      <c r="K18" s="15"/>
      <c r="L18" s="15"/>
      <c r="M18" s="15"/>
      <c r="N18" s="15"/>
      <c r="O18" s="15"/>
      <c r="P18" s="15"/>
      <c r="Q18" s="15"/>
      <c r="R18" s="15"/>
      <c r="S18" s="15"/>
      <c r="T18" s="15"/>
      <c r="U18" s="15"/>
      <c r="V18" s="15"/>
    </row>
    <row r="19" spans="2:22" x14ac:dyDescent="0.25">
      <c r="B19" s="120" t="s">
        <v>8</v>
      </c>
      <c r="C19" s="121"/>
      <c r="D19" s="121"/>
      <c r="E19" s="121"/>
      <c r="F19" s="121"/>
      <c r="G19" s="121"/>
      <c r="H19" s="121"/>
      <c r="I19" s="121"/>
    </row>
    <row r="20" spans="2:22" ht="15.75" thickBot="1" x14ac:dyDescent="0.3">
      <c r="B20" s="122"/>
      <c r="C20" s="123"/>
      <c r="D20" s="123"/>
      <c r="E20" s="123"/>
      <c r="F20" s="123"/>
      <c r="G20" s="123"/>
      <c r="H20" s="123"/>
      <c r="I20" s="123"/>
    </row>
    <row r="21" spans="2:22" ht="15" customHeight="1" x14ac:dyDescent="0.25">
      <c r="B21" s="124" t="s">
        <v>9</v>
      </c>
      <c r="C21" s="125"/>
      <c r="D21" s="125"/>
      <c r="E21" s="125"/>
      <c r="F21" s="125"/>
      <c r="G21" s="125"/>
      <c r="H21" s="125"/>
      <c r="I21" s="125"/>
      <c r="J21" s="19"/>
      <c r="K21" s="19"/>
      <c r="L21" s="19"/>
    </row>
    <row r="22" spans="2:22" ht="18" customHeight="1" thickBot="1" x14ac:dyDescent="0.3">
      <c r="B22" s="126"/>
      <c r="C22" s="127"/>
      <c r="D22" s="127"/>
      <c r="E22" s="127"/>
      <c r="F22" s="127"/>
      <c r="G22" s="127"/>
      <c r="H22" s="127"/>
      <c r="I22" s="127"/>
      <c r="J22" s="19"/>
      <c r="K22" s="19"/>
      <c r="L22" s="19"/>
    </row>
    <row r="23" spans="2:22" ht="19.5" customHeight="1" thickBot="1" x14ac:dyDescent="0.3">
      <c r="B23" s="102" t="s">
        <v>0</v>
      </c>
      <c r="C23" s="104" t="s">
        <v>2</v>
      </c>
      <c r="D23" s="104" t="s">
        <v>1</v>
      </c>
      <c r="E23" s="118" t="s">
        <v>21</v>
      </c>
      <c r="F23" s="119"/>
      <c r="G23" s="119"/>
      <c r="H23" s="119"/>
      <c r="I23" s="119"/>
      <c r="J23" s="17"/>
      <c r="K23" s="128" t="s">
        <v>22</v>
      </c>
      <c r="L23" s="129"/>
      <c r="M23" s="129"/>
      <c r="N23" s="129"/>
      <c r="O23" s="129"/>
    </row>
    <row r="24" spans="2:22" ht="15" customHeight="1" x14ac:dyDescent="0.25">
      <c r="B24" s="103"/>
      <c r="C24" s="105"/>
      <c r="D24" s="105"/>
      <c r="E24" s="113" t="s">
        <v>4</v>
      </c>
      <c r="F24" s="113" t="s">
        <v>5</v>
      </c>
      <c r="G24" s="113" t="s">
        <v>6</v>
      </c>
      <c r="H24" s="113" t="s">
        <v>7</v>
      </c>
      <c r="I24" s="115" t="s">
        <v>3</v>
      </c>
      <c r="J24" s="16"/>
      <c r="K24" s="130" t="s">
        <v>4</v>
      </c>
      <c r="L24" s="130" t="s">
        <v>5</v>
      </c>
      <c r="M24" s="131" t="s">
        <v>6</v>
      </c>
      <c r="N24" s="131" t="s">
        <v>7</v>
      </c>
      <c r="O24" s="132" t="s">
        <v>3</v>
      </c>
    </row>
    <row r="25" spans="2:22" ht="25.5" customHeight="1" x14ac:dyDescent="0.25">
      <c r="B25" s="103"/>
      <c r="C25" s="105"/>
      <c r="D25" s="105"/>
      <c r="E25" s="114"/>
      <c r="F25" s="114"/>
      <c r="G25" s="114"/>
      <c r="H25" s="114"/>
      <c r="I25" s="116"/>
      <c r="J25" s="16"/>
      <c r="K25" s="130"/>
      <c r="L25" s="130"/>
      <c r="M25" s="131"/>
      <c r="N25" s="131"/>
      <c r="O25" s="132"/>
    </row>
    <row r="26" spans="2:22" ht="9" hidden="1" customHeight="1" x14ac:dyDescent="0.25">
      <c r="B26" s="103"/>
      <c r="C26" s="105"/>
      <c r="D26" s="105"/>
      <c r="E26" s="114"/>
      <c r="F26" s="114"/>
      <c r="G26" s="114"/>
      <c r="H26" s="114"/>
      <c r="I26" s="116"/>
      <c r="J26" s="16"/>
      <c r="K26" s="130"/>
      <c r="L26" s="130"/>
      <c r="M26" s="131"/>
      <c r="N26" s="131"/>
      <c r="O26" s="132"/>
    </row>
    <row r="27" spans="2:22" ht="15" hidden="1" customHeight="1" x14ac:dyDescent="0.25">
      <c r="B27" s="103"/>
      <c r="C27" s="105"/>
      <c r="D27" s="106"/>
      <c r="E27" s="114"/>
      <c r="F27" s="114"/>
      <c r="G27" s="114"/>
      <c r="H27" s="114"/>
      <c r="I27" s="117"/>
      <c r="J27" s="16"/>
      <c r="K27" s="130"/>
      <c r="L27" s="130"/>
      <c r="M27" s="131"/>
      <c r="N27" s="131"/>
      <c r="O27" s="132"/>
    </row>
    <row r="28" spans="2:22" s="15" customFormat="1" ht="15" customHeight="1" x14ac:dyDescent="0.25">
      <c r="B28" s="61" t="s">
        <v>12</v>
      </c>
      <c r="C28" s="55"/>
      <c r="D28" s="56"/>
      <c r="E28" s="57"/>
      <c r="F28" s="57"/>
      <c r="G28" s="57"/>
      <c r="H28" s="57"/>
      <c r="I28" s="58"/>
      <c r="J28" s="19"/>
      <c r="K28" s="59"/>
      <c r="L28" s="59"/>
      <c r="M28" s="59"/>
      <c r="N28" s="59"/>
      <c r="O28" s="60"/>
    </row>
    <row r="29" spans="2:22" ht="94.5" x14ac:dyDescent="0.25">
      <c r="B29" s="24" t="s">
        <v>14</v>
      </c>
      <c r="C29" s="24" t="s">
        <v>13</v>
      </c>
      <c r="D29" s="24" t="s">
        <v>25</v>
      </c>
      <c r="E29" s="25">
        <v>2</v>
      </c>
      <c r="F29" s="26">
        <v>3</v>
      </c>
      <c r="G29" s="26">
        <v>3</v>
      </c>
      <c r="H29" s="26">
        <v>2</v>
      </c>
      <c r="I29" s="26">
        <f>SUM(E29:H29)</f>
        <v>10</v>
      </c>
      <c r="J29" s="28"/>
      <c r="K29" s="21">
        <v>2</v>
      </c>
      <c r="L29" s="21">
        <v>3</v>
      </c>
      <c r="M29" s="22"/>
      <c r="N29" s="22"/>
      <c r="O29" s="20">
        <f>SUM(K29:N29)</f>
        <v>5</v>
      </c>
    </row>
    <row r="30" spans="2:22" s="15" customFormat="1" ht="108.75" customHeight="1" x14ac:dyDescent="0.25">
      <c r="B30" s="24" t="s">
        <v>15</v>
      </c>
      <c r="C30" s="24" t="s">
        <v>16</v>
      </c>
      <c r="D30" s="24" t="s">
        <v>24</v>
      </c>
      <c r="E30" s="25">
        <v>1</v>
      </c>
      <c r="F30" s="26">
        <v>1</v>
      </c>
      <c r="G30" s="26">
        <v>2</v>
      </c>
      <c r="H30" s="26">
        <v>1</v>
      </c>
      <c r="I30" s="26">
        <f>SUM(E30:H30)</f>
        <v>5</v>
      </c>
      <c r="J30" s="28"/>
      <c r="K30" s="21">
        <v>1</v>
      </c>
      <c r="L30" s="21">
        <v>2</v>
      </c>
      <c r="M30" s="22"/>
      <c r="N30" s="22"/>
      <c r="O30" s="20">
        <f t="shared" ref="O30:O31" si="0">SUM(K30:N30)</f>
        <v>3</v>
      </c>
    </row>
    <row r="31" spans="2:22" s="15" customFormat="1" ht="60" customHeight="1" x14ac:dyDescent="0.25">
      <c r="B31" s="82" t="s">
        <v>17</v>
      </c>
      <c r="C31" s="24" t="s">
        <v>18</v>
      </c>
      <c r="D31" s="24" t="s">
        <v>20</v>
      </c>
      <c r="E31" s="25">
        <v>100</v>
      </c>
      <c r="F31" s="25">
        <v>150</v>
      </c>
      <c r="G31" s="25">
        <v>200</v>
      </c>
      <c r="H31" s="25">
        <v>250</v>
      </c>
      <c r="I31" s="25">
        <f>SUM(E31:H31)</f>
        <v>700</v>
      </c>
      <c r="J31" s="28"/>
      <c r="K31" s="21">
        <v>96</v>
      </c>
      <c r="L31" s="21">
        <v>103</v>
      </c>
      <c r="M31" s="22"/>
      <c r="N31" s="23"/>
      <c r="O31" s="20">
        <f t="shared" si="0"/>
        <v>199</v>
      </c>
      <c r="P31" s="53"/>
      <c r="Q31" s="54"/>
      <c r="R31" s="54"/>
    </row>
    <row r="32" spans="2:22" ht="47.25" x14ac:dyDescent="0.25">
      <c r="B32" s="83"/>
      <c r="C32" s="24" t="s">
        <v>19</v>
      </c>
      <c r="D32" s="27" t="s">
        <v>23</v>
      </c>
      <c r="E32" s="25">
        <v>30</v>
      </c>
      <c r="F32" s="26">
        <v>50</v>
      </c>
      <c r="G32" s="26">
        <v>60</v>
      </c>
      <c r="H32" s="26">
        <v>60</v>
      </c>
      <c r="I32" s="26">
        <f>SUM(E32:H32)</f>
        <v>200</v>
      </c>
      <c r="J32" s="28"/>
      <c r="K32" s="21">
        <v>165</v>
      </c>
      <c r="L32" s="21">
        <v>180</v>
      </c>
      <c r="M32" s="22"/>
      <c r="N32" s="23"/>
      <c r="O32" s="20">
        <f t="shared" ref="O32" si="1">SUM(K32:N32)</f>
        <v>345</v>
      </c>
    </row>
    <row r="33" spans="2:16" x14ac:dyDescent="0.25">
      <c r="B33" s="63" t="s">
        <v>12</v>
      </c>
    </row>
    <row r="34" spans="2:16" ht="94.5" x14ac:dyDescent="0.25">
      <c r="B34" s="71" t="s">
        <v>26</v>
      </c>
      <c r="C34" s="71" t="s">
        <v>27</v>
      </c>
      <c r="D34" s="71" t="s">
        <v>28</v>
      </c>
      <c r="E34" s="29">
        <v>0</v>
      </c>
      <c r="F34" s="30">
        <v>5</v>
      </c>
      <c r="G34" s="30">
        <v>1</v>
      </c>
      <c r="H34" s="30">
        <v>4</v>
      </c>
      <c r="I34" s="31">
        <v>10</v>
      </c>
      <c r="J34" s="32"/>
      <c r="K34" s="33">
        <v>0</v>
      </c>
      <c r="L34" s="33">
        <v>3</v>
      </c>
      <c r="M34" s="34"/>
      <c r="N34" s="34"/>
      <c r="O34" s="35">
        <f>SUM(K34:N34)</f>
        <v>3</v>
      </c>
    </row>
    <row r="35" spans="2:16" ht="63" x14ac:dyDescent="0.25">
      <c r="B35" s="71" t="s">
        <v>29</v>
      </c>
      <c r="C35" s="47" t="s">
        <v>30</v>
      </c>
      <c r="D35" s="47" t="s">
        <v>31</v>
      </c>
      <c r="E35" s="36">
        <v>348</v>
      </c>
      <c r="F35" s="37">
        <v>192</v>
      </c>
      <c r="G35" s="37">
        <v>268</v>
      </c>
      <c r="H35" s="37">
        <v>275</v>
      </c>
      <c r="I35" s="38">
        <f>SUM(E35:H35)</f>
        <v>1083</v>
      </c>
      <c r="J35" s="32"/>
      <c r="K35" s="33">
        <v>304</v>
      </c>
      <c r="L35" s="33">
        <v>348</v>
      </c>
      <c r="M35" s="34"/>
      <c r="N35" s="34"/>
      <c r="O35" s="35">
        <f>SUM(K35:N35)</f>
        <v>652</v>
      </c>
    </row>
    <row r="36" spans="2:16" ht="94.5" x14ac:dyDescent="0.25">
      <c r="B36" s="71" t="s">
        <v>32</v>
      </c>
      <c r="C36" s="47" t="s">
        <v>33</v>
      </c>
      <c r="D36" s="47" t="s">
        <v>34</v>
      </c>
      <c r="E36" s="39">
        <v>20</v>
      </c>
      <c r="F36" s="37">
        <v>30</v>
      </c>
      <c r="G36" s="37">
        <v>10</v>
      </c>
      <c r="H36" s="37">
        <v>20</v>
      </c>
      <c r="I36" s="38">
        <f>SUM(E36:H36)</f>
        <v>80</v>
      </c>
      <c r="J36" s="32"/>
      <c r="K36" s="33">
        <v>90</v>
      </c>
      <c r="L36" s="33">
        <v>66</v>
      </c>
      <c r="M36" s="34"/>
      <c r="N36" s="34"/>
      <c r="O36" s="35">
        <f>SUM(K36:N36)</f>
        <v>156</v>
      </c>
    </row>
    <row r="37" spans="2:16" ht="78.75" x14ac:dyDescent="0.25">
      <c r="B37" s="71" t="s">
        <v>35</v>
      </c>
      <c r="C37" s="47" t="s">
        <v>36</v>
      </c>
      <c r="D37" s="47" t="s">
        <v>37</v>
      </c>
      <c r="E37" s="39">
        <v>2</v>
      </c>
      <c r="F37" s="37"/>
      <c r="G37" s="37"/>
      <c r="H37" s="37"/>
      <c r="I37" s="38">
        <v>2</v>
      </c>
      <c r="J37" s="32"/>
      <c r="K37" s="33">
        <v>2</v>
      </c>
      <c r="L37" s="33"/>
      <c r="M37" s="34"/>
      <c r="N37" s="34"/>
      <c r="O37" s="35">
        <v>2</v>
      </c>
    </row>
    <row r="38" spans="2:16" x14ac:dyDescent="0.25">
      <c r="B38" s="62" t="s">
        <v>12</v>
      </c>
    </row>
    <row r="39" spans="2:16" ht="63" x14ac:dyDescent="0.25">
      <c r="B39" s="24" t="s">
        <v>38</v>
      </c>
      <c r="C39" s="24" t="s">
        <v>39</v>
      </c>
      <c r="D39" s="47" t="s">
        <v>40</v>
      </c>
      <c r="E39" s="40">
        <v>1</v>
      </c>
      <c r="F39" s="41">
        <v>3</v>
      </c>
      <c r="G39" s="41">
        <v>3</v>
      </c>
      <c r="H39" s="41">
        <v>2</v>
      </c>
      <c r="I39" s="42">
        <v>9</v>
      </c>
      <c r="J39" s="17"/>
      <c r="K39" s="21">
        <v>1</v>
      </c>
      <c r="L39" s="21">
        <v>3</v>
      </c>
      <c r="M39" s="43" t="s">
        <v>12</v>
      </c>
      <c r="N39" s="43" t="s">
        <v>12</v>
      </c>
      <c r="O39" s="43">
        <v>4</v>
      </c>
    </row>
    <row r="40" spans="2:16" ht="78.75" x14ac:dyDescent="0.25">
      <c r="B40" s="24" t="s">
        <v>46</v>
      </c>
      <c r="C40" s="24" t="s">
        <v>41</v>
      </c>
      <c r="D40" s="47" t="s">
        <v>42</v>
      </c>
      <c r="E40" s="44">
        <v>50</v>
      </c>
      <c r="F40" s="45">
        <v>50</v>
      </c>
      <c r="G40" s="45">
        <v>50</v>
      </c>
      <c r="H40" s="45">
        <v>50</v>
      </c>
      <c r="I40" s="46">
        <v>200</v>
      </c>
      <c r="J40" s="17"/>
      <c r="K40" s="21">
        <v>0</v>
      </c>
      <c r="L40" s="21">
        <v>200</v>
      </c>
      <c r="M40" s="43" t="s">
        <v>12</v>
      </c>
      <c r="N40" s="43" t="s">
        <v>12</v>
      </c>
      <c r="O40" s="43">
        <v>200</v>
      </c>
      <c r="P40" s="63" t="s">
        <v>12</v>
      </c>
    </row>
    <row r="41" spans="2:16" ht="64.5" customHeight="1" x14ac:dyDescent="0.25">
      <c r="B41" s="47" t="s">
        <v>43</v>
      </c>
      <c r="C41" s="47" t="s">
        <v>44</v>
      </c>
      <c r="D41" s="47" t="s">
        <v>45</v>
      </c>
      <c r="E41" s="44">
        <v>2</v>
      </c>
      <c r="F41" s="45">
        <v>2</v>
      </c>
      <c r="G41" s="45">
        <v>2</v>
      </c>
      <c r="H41" s="45">
        <v>3</v>
      </c>
      <c r="I41" s="46">
        <v>9</v>
      </c>
      <c r="J41" s="17"/>
      <c r="K41" s="21">
        <v>1</v>
      </c>
      <c r="L41" s="21">
        <v>3</v>
      </c>
      <c r="M41" s="43" t="s">
        <v>12</v>
      </c>
      <c r="N41" s="43" t="s">
        <v>12</v>
      </c>
      <c r="O41" s="43">
        <v>4</v>
      </c>
    </row>
    <row r="42" spans="2:16" x14ac:dyDescent="0.25">
      <c r="B42" s="63" t="s">
        <v>12</v>
      </c>
    </row>
    <row r="43" spans="2:16" ht="92.25" customHeight="1" x14ac:dyDescent="0.25">
      <c r="B43" s="74" t="s">
        <v>14</v>
      </c>
      <c r="C43" s="47" t="s">
        <v>13</v>
      </c>
      <c r="D43" s="47" t="s">
        <v>62</v>
      </c>
      <c r="E43" s="48">
        <v>3</v>
      </c>
      <c r="F43" s="48">
        <v>0</v>
      </c>
      <c r="G43" s="49">
        <v>3</v>
      </c>
      <c r="H43" s="49">
        <v>3</v>
      </c>
      <c r="I43" s="49">
        <f t="shared" ref="I43:I51" si="2">SUM(E43:H43)</f>
        <v>9</v>
      </c>
      <c r="J43" s="50"/>
      <c r="K43" s="51">
        <v>3</v>
      </c>
      <c r="L43" s="51">
        <v>0</v>
      </c>
      <c r="M43" s="48"/>
      <c r="N43" s="48"/>
      <c r="O43" s="51">
        <f>SUM(K43:N43)</f>
        <v>3</v>
      </c>
    </row>
    <row r="44" spans="2:16" ht="94.5" x14ac:dyDescent="0.25">
      <c r="B44" s="75"/>
      <c r="C44" s="47" t="s">
        <v>47</v>
      </c>
      <c r="D44" s="47" t="s">
        <v>48</v>
      </c>
      <c r="E44" s="48">
        <v>0</v>
      </c>
      <c r="F44" s="48">
        <v>0</v>
      </c>
      <c r="G44" s="49">
        <v>0</v>
      </c>
      <c r="H44" s="49">
        <v>1</v>
      </c>
      <c r="I44" s="49">
        <f t="shared" si="2"/>
        <v>1</v>
      </c>
      <c r="J44" s="50"/>
      <c r="K44" s="51">
        <v>0</v>
      </c>
      <c r="L44" s="51">
        <v>0</v>
      </c>
      <c r="M44" s="48"/>
      <c r="N44" s="48"/>
      <c r="O44" s="51">
        <f>SUM(K44:N44)</f>
        <v>0</v>
      </c>
    </row>
    <row r="45" spans="2:16" ht="64.5" customHeight="1" x14ac:dyDescent="0.25">
      <c r="B45" s="72" t="s">
        <v>49</v>
      </c>
      <c r="C45" s="47" t="s">
        <v>16</v>
      </c>
      <c r="D45" s="72" t="s">
        <v>50</v>
      </c>
      <c r="E45" s="48">
        <v>2</v>
      </c>
      <c r="F45" s="48">
        <v>0</v>
      </c>
      <c r="G45" s="49">
        <v>3</v>
      </c>
      <c r="H45" s="49">
        <v>11</v>
      </c>
      <c r="I45" s="49">
        <f t="shared" si="2"/>
        <v>16</v>
      </c>
      <c r="J45" s="50"/>
      <c r="K45" s="51">
        <v>1</v>
      </c>
      <c r="L45" s="51">
        <v>0</v>
      </c>
      <c r="M45" s="48"/>
      <c r="N45" s="48"/>
      <c r="O45" s="51">
        <f t="shared" ref="O45:O51" si="3">SUM(K45:N45)</f>
        <v>1</v>
      </c>
    </row>
    <row r="46" spans="2:16" ht="63" x14ac:dyDescent="0.25">
      <c r="B46" s="76" t="s">
        <v>17</v>
      </c>
      <c r="C46" s="47" t="s">
        <v>18</v>
      </c>
      <c r="D46" s="72" t="s">
        <v>51</v>
      </c>
      <c r="E46" s="48">
        <v>20</v>
      </c>
      <c r="F46" s="48">
        <v>20</v>
      </c>
      <c r="G46" s="49">
        <v>10</v>
      </c>
      <c r="H46" s="49">
        <v>20</v>
      </c>
      <c r="I46" s="49">
        <f t="shared" si="2"/>
        <v>70</v>
      </c>
      <c r="J46" s="50"/>
      <c r="K46" s="51">
        <v>0</v>
      </c>
      <c r="L46" s="51">
        <v>0</v>
      </c>
      <c r="M46" s="48"/>
      <c r="N46" s="48"/>
      <c r="O46" s="51">
        <f t="shared" si="3"/>
        <v>0</v>
      </c>
    </row>
    <row r="47" spans="2:16" ht="47.25" x14ac:dyDescent="0.25">
      <c r="B47" s="77"/>
      <c r="C47" s="47" t="s">
        <v>19</v>
      </c>
      <c r="D47" s="72" t="s">
        <v>52</v>
      </c>
      <c r="E47" s="52">
        <v>100</v>
      </c>
      <c r="F47" s="52">
        <v>81</v>
      </c>
      <c r="G47" s="52">
        <v>351</v>
      </c>
      <c r="H47" s="52">
        <v>382</v>
      </c>
      <c r="I47" s="49">
        <f t="shared" si="2"/>
        <v>914</v>
      </c>
      <c r="J47" s="50"/>
      <c r="K47" s="51">
        <v>85</v>
      </c>
      <c r="L47" s="51">
        <v>96</v>
      </c>
      <c r="M47" s="48"/>
      <c r="N47" s="48"/>
      <c r="O47" s="51">
        <f t="shared" si="3"/>
        <v>181</v>
      </c>
    </row>
    <row r="48" spans="2:16" ht="78.75" x14ac:dyDescent="0.25">
      <c r="B48" s="77"/>
      <c r="C48" s="72" t="s">
        <v>53</v>
      </c>
      <c r="D48" s="72" t="s">
        <v>54</v>
      </c>
      <c r="E48" s="52">
        <v>72</v>
      </c>
      <c r="F48" s="52">
        <v>0</v>
      </c>
      <c r="G48" s="52">
        <v>0</v>
      </c>
      <c r="H48" s="52">
        <v>3</v>
      </c>
      <c r="I48" s="49">
        <f t="shared" si="2"/>
        <v>75</v>
      </c>
      <c r="J48" s="50"/>
      <c r="K48" s="51">
        <v>33</v>
      </c>
      <c r="L48" s="51">
        <v>4</v>
      </c>
      <c r="M48" s="48"/>
      <c r="N48" s="48"/>
      <c r="O48" s="51">
        <f t="shared" si="3"/>
        <v>37</v>
      </c>
    </row>
    <row r="49" spans="2:15" ht="63" x14ac:dyDescent="0.25">
      <c r="B49" s="77"/>
      <c r="C49" s="79" t="s">
        <v>55</v>
      </c>
      <c r="D49" s="72" t="s">
        <v>56</v>
      </c>
      <c r="E49" s="52">
        <v>3000</v>
      </c>
      <c r="F49" s="52">
        <v>3000</v>
      </c>
      <c r="G49" s="52">
        <v>2000</v>
      </c>
      <c r="H49" s="52">
        <v>2000</v>
      </c>
      <c r="I49" s="49">
        <f t="shared" si="2"/>
        <v>10000</v>
      </c>
      <c r="J49" s="50"/>
      <c r="K49" s="51">
        <v>8700</v>
      </c>
      <c r="L49" s="51">
        <v>13500</v>
      </c>
      <c r="M49" s="48"/>
      <c r="N49" s="48"/>
      <c r="O49" s="51">
        <f t="shared" si="3"/>
        <v>22200</v>
      </c>
    </row>
    <row r="50" spans="2:15" ht="78.75" x14ac:dyDescent="0.25">
      <c r="B50" s="77"/>
      <c r="C50" s="80"/>
      <c r="D50" s="72" t="s">
        <v>57</v>
      </c>
      <c r="E50" s="52">
        <v>5500</v>
      </c>
      <c r="F50" s="52">
        <v>5500</v>
      </c>
      <c r="G50" s="52">
        <v>5500</v>
      </c>
      <c r="H50" s="52">
        <v>5500</v>
      </c>
      <c r="I50" s="49">
        <f t="shared" si="2"/>
        <v>22000</v>
      </c>
      <c r="J50" s="50"/>
      <c r="K50" s="51">
        <v>7500</v>
      </c>
      <c r="L50" s="51">
        <v>8500</v>
      </c>
      <c r="M50" s="48"/>
      <c r="N50" s="48"/>
      <c r="O50" s="51">
        <f t="shared" si="3"/>
        <v>16000</v>
      </c>
    </row>
    <row r="51" spans="2:15" ht="78.75" x14ac:dyDescent="0.25">
      <c r="B51" s="78"/>
      <c r="C51" s="81"/>
      <c r="D51" s="72" t="s">
        <v>58</v>
      </c>
      <c r="E51" s="52">
        <v>11250</v>
      </c>
      <c r="F51" s="52">
        <v>11250</v>
      </c>
      <c r="G51" s="52">
        <v>11250</v>
      </c>
      <c r="H51" s="52">
        <v>11250</v>
      </c>
      <c r="I51" s="49">
        <f t="shared" si="2"/>
        <v>45000</v>
      </c>
      <c r="J51" s="50"/>
      <c r="K51" s="51">
        <v>13000</v>
      </c>
      <c r="L51" s="51">
        <v>15000</v>
      </c>
      <c r="M51" s="48"/>
      <c r="N51" s="48"/>
      <c r="O51" s="51">
        <f t="shared" si="3"/>
        <v>28000</v>
      </c>
    </row>
  </sheetData>
  <mergeCells count="37">
    <mergeCell ref="C23:C27"/>
    <mergeCell ref="H24:H27"/>
    <mergeCell ref="K23:O23"/>
    <mergeCell ref="K24:K27"/>
    <mergeCell ref="L24:L27"/>
    <mergeCell ref="M24:M27"/>
    <mergeCell ref="N24:N27"/>
    <mergeCell ref="O24:O27"/>
    <mergeCell ref="B23:B27"/>
    <mergeCell ref="D23:D27"/>
    <mergeCell ref="C13:F13"/>
    <mergeCell ref="H17:I17"/>
    <mergeCell ref="C16:F16"/>
    <mergeCell ref="C17:F17"/>
    <mergeCell ref="G24:G27"/>
    <mergeCell ref="I24:I27"/>
    <mergeCell ref="E23:I23"/>
    <mergeCell ref="B19:I20"/>
    <mergeCell ref="B21:I22"/>
    <mergeCell ref="E24:E27"/>
    <mergeCell ref="F24:F27"/>
    <mergeCell ref="B43:B44"/>
    <mergeCell ref="B46:B51"/>
    <mergeCell ref="C49:C51"/>
    <mergeCell ref="B31:B32"/>
    <mergeCell ref="B4:V4"/>
    <mergeCell ref="B5:V5"/>
    <mergeCell ref="C6:J6"/>
    <mergeCell ref="C8:J8"/>
    <mergeCell ref="C9:J9"/>
    <mergeCell ref="C7:J7"/>
    <mergeCell ref="C10:J10"/>
    <mergeCell ref="C12:F12"/>
    <mergeCell ref="H12:I12"/>
    <mergeCell ref="C14:F14"/>
    <mergeCell ref="H15:I15"/>
    <mergeCell ref="C15:F15"/>
  </mergeCells>
  <pageMargins left="0.27559055118110237" right="0.31496062992125984" top="0.74803149606299213" bottom="0.74803149606299213" header="0.35433070866141736" footer="0.31496062992125984"/>
  <pageSetup scale="6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2022 SEGUIM 1er y 2do SEMES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Dianela Figueroa</dc:creator>
  <cp:lastModifiedBy>Eduardo Fulcar</cp:lastModifiedBy>
  <cp:lastPrinted>2020-02-04T20:56:56Z</cp:lastPrinted>
  <dcterms:created xsi:type="dcterms:W3CDTF">2017-08-21T18:14:40Z</dcterms:created>
  <dcterms:modified xsi:type="dcterms:W3CDTF">2022-07-14T12:29:35Z</dcterms:modified>
</cp:coreProperties>
</file>