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5600" windowHeight="11310"/>
  </bookViews>
  <sheets>
    <sheet name="EJECUCIÓN POA TRIM. III" sheetId="5" r:id="rId1"/>
  </sheets>
  <externalReferences>
    <externalReference r:id="rId2"/>
  </externalReferences>
  <definedNames>
    <definedName name="Cal">#REF!</definedName>
    <definedName name="Calificación">[1]Hoja1!$G$6:$G$8</definedName>
    <definedName name="Imp">#REF!</definedName>
    <definedName name="matriz">#REF!</definedName>
    <definedName name="mm">#REF!</definedName>
    <definedName name="Objetivos">[1]Hoja1!$B$6:$B$9</definedName>
    <definedName name="Respuesta">[1]Hoja1!$P$6:$P$9</definedName>
    <definedName name="Riesgo">[1]Hoja1!$N$6:$N$11</definedName>
    <definedName name="Riesgos">[1]Hoja1!$D$6:$D$13</definedName>
    <definedName name="Valor">[1]Hoja1!$M$6:$M$11</definedName>
    <definedName name="VAR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4" i="5" l="1"/>
</calcChain>
</file>

<file path=xl/sharedStrings.xml><?xml version="1.0" encoding="utf-8"?>
<sst xmlns="http://schemas.openxmlformats.org/spreadsheetml/2006/main" count="84" uniqueCount="73">
  <si>
    <t xml:space="preserve">Producto </t>
  </si>
  <si>
    <t>Indicador</t>
  </si>
  <si>
    <t xml:space="preserve">Beneficiarios  </t>
  </si>
  <si>
    <t>Unidad de Medida</t>
  </si>
  <si>
    <t>Hombres</t>
  </si>
  <si>
    <t>Mujeres</t>
  </si>
  <si>
    <t xml:space="preserve">Medios de Verificación </t>
  </si>
  <si>
    <t>Metas Programadas 2024</t>
  </si>
  <si>
    <t>Total Benef.</t>
  </si>
  <si>
    <t>Dist. Munic.</t>
  </si>
  <si>
    <t>Municipio</t>
  </si>
  <si>
    <t>Provincia</t>
  </si>
  <si>
    <t>Viceministerio de Planificación Sectorial Agropecuaria</t>
  </si>
  <si>
    <t>Departamento de Planificación</t>
  </si>
  <si>
    <t>Insumos para los Indicadores de Cohesión Territorial</t>
  </si>
  <si>
    <t>La Vega</t>
  </si>
  <si>
    <t>Duarte</t>
  </si>
  <si>
    <t>San Francisco</t>
  </si>
  <si>
    <t>Tecnologías generadas para el manejo agropecuario</t>
  </si>
  <si>
    <t>Número de tecnologías</t>
  </si>
  <si>
    <t>Cantidad de tecnologías</t>
  </si>
  <si>
    <t>Al menos 34 tecnologías</t>
  </si>
  <si>
    <t>Tecnologías validadas a escala comercial</t>
  </si>
  <si>
    <t xml:space="preserve"> Transferencia a los Diferentes Usuarios de las Tecnologías y Servicios Tecnológicos Generados o Validados por el IDIAF</t>
  </si>
  <si>
    <t>Personas capacitadas</t>
  </si>
  <si>
    <t>Al menos 4826 productores y técnicos</t>
  </si>
  <si>
    <t>Informes trimestrales Listas de participantes
Memoria del Instituto</t>
  </si>
  <si>
    <t>A diciembre 2024, se ha trabajado en el proceso de generación de al menos 22 tecnologías</t>
  </si>
  <si>
    <t>MATRIZ DE RECOPILACIÓN DE INFORMACIÓN PARA EL POA 2024</t>
  </si>
  <si>
    <t xml:space="preserve"> </t>
  </si>
  <si>
    <t xml:space="preserve">Resultados o Avance </t>
  </si>
  <si>
    <t>Año 2024</t>
  </si>
  <si>
    <t xml:space="preserve">Metas Ejecutadas </t>
  </si>
  <si>
    <t xml:space="preserve"> Presupuesto Ejecutado</t>
  </si>
  <si>
    <t xml:space="preserve">Constanza </t>
  </si>
  <si>
    <t>Total Meta Física Trim III</t>
  </si>
  <si>
    <t>3er.Trim.</t>
  </si>
  <si>
    <t xml:space="preserve">2) En el proyecto “Desarrollo de tecnologías de peletización y briquetado de la cáscara de cacao para su uso como fuente de energía renovable y alimento animal” se avanzó en la elaboración de briquetas a partir de polvo o harina de la cáscara de cacao. Fueron enviadas muestras a la Universidad Católica del Maule en Chile para determinar las características y su posible uso como combustible renovable.     </t>
  </si>
  <si>
    <t xml:space="preserve">1) En estudio para determinar la dinámica y diversidad de las comunidades de nematodos asociados al coco (Cocos nucifera L.) en 11 provincias del país, se encontró que: las provincias con mayor diversidad de nematodos asociados al coco fueron San Cristóbal, Montecristi, Bahoruco, El Seibo, María Trinidad Sánchez y Hato Mayor. Los nematodos fitoparásitos más prevalentes en la rizosfera del coco fueron Helicotylenchus, Rotylenchulus, Meloidogyne, Pratylenchus y Tylenchus. Entre los nematodos de vida libre (NVL) Rhabditis, Aphelenchus y Dorylaimus mostraron mayor densidad y prevalencia. Axonolaimus. El nematodo Axonolaimus fue identificado por primera vez en República Dominicana. Los nematodos parásitos de plantas que se alimentan de la epidermis y de los pelos de la raíz fueron los más abundantes en todas las provincias. Y los NVL más comunes fueron los bacterívoros y fungívoros.
</t>
  </si>
  <si>
    <t>Bahoruco, Barahona, El Seibo, Hato Mayor, La Altagracia, María Trinidad Sánchez, Monte Cristi, Monte Plata, Samaná, San Cristóbal y San Pedro de Macorís</t>
  </si>
  <si>
    <t>Informes de ejecución de proyectos de investigación
Infomres de actividades de investigación</t>
  </si>
  <si>
    <t xml:space="preserve">Informes mensuales de módulos de validación tecnológica
Informes de actividades de validación </t>
  </si>
  <si>
    <t>1) Se validó la tecnología de manejo poscosecha del ajo tipo elefante (don Persio), consistente en limpieza manual y secado al sol en cribas en la estación Constanza</t>
  </si>
  <si>
    <t>2) Se validó la tecnología “uso de semillas procedentes de mazorcas maduras y semimaduras para la producción de plantas de clones élites de cacao”, en la estación Mata Larga. Ambos tipos de semillas tienen buena germinación y desarrollo de las plantas.</t>
  </si>
  <si>
    <r>
      <t xml:space="preserve">Institución: </t>
    </r>
    <r>
      <rPr>
        <sz val="11"/>
        <color theme="1"/>
        <rFont val="Calibri"/>
        <family val="2"/>
        <scheme val="minor"/>
      </rPr>
      <t xml:space="preserve"> Instituto Dominicano de Investigaciones Agropecuarias y Forestales (IDIAF) </t>
    </r>
  </si>
  <si>
    <r>
      <t xml:space="preserve">Objetivo: </t>
    </r>
    <r>
      <rPr>
        <sz val="11"/>
        <color theme="1"/>
        <rFont val="Calibri"/>
        <family val="2"/>
        <scheme val="minor"/>
      </rPr>
      <t xml:space="preserve"> Impulsar y ejecutar las políticas públicas de investigación científica y tecnológicas en las áreas agrícola, pecuaria y forestal, a través del desarrollo de nuevas tecnologías y de cono-cimientos básicos que permitan impulsar el desarrollo del sector y mejorar la calidad de vida de la población.</t>
    </r>
  </si>
  <si>
    <r>
      <t xml:space="preserve">Ejes Estratégicos: </t>
    </r>
    <r>
      <rPr>
        <sz val="11"/>
        <color theme="1"/>
        <rFont val="Calibri"/>
        <family val="2"/>
        <scheme val="minor"/>
      </rPr>
      <t>Eje 1: Modernización y fortalecimiento del sector agropecuario 
Eje 2: Fomento y diversificación productiva 
Eje 3: Competitividad, rentabilidad y fomento a las agroexportaciones. 
Eje 4: Desarrollo de la infraestructura rural 
Eje 5: Protección social e inclusión productiva equidad de género, en el área rural. 
Eje 6: Sostenibilidad ambiental y de resiliencia al cambio climático.</t>
    </r>
  </si>
  <si>
    <t>EJECUCIÓN DEL PLAN OPERATIVO ANUAL TRIMESTRE III (Julio - Septiembre 2024)</t>
  </si>
  <si>
    <t xml:space="preserve">Guayabo Dulce </t>
  </si>
  <si>
    <t>Hato Mayor del Rey</t>
  </si>
  <si>
    <t>Hato Mayor</t>
  </si>
  <si>
    <t>Casa de Alto, Pimentel</t>
  </si>
  <si>
    <t>Pimentel</t>
  </si>
  <si>
    <t>Duarte (SFM)</t>
  </si>
  <si>
    <t xml:space="preserve"> 4) Tecnología para la producción del cultivo de yuca en La Vega, con las variedades Lima 40 y Perla, las cuales produjeron 34 y 32 qq/ta, respectivamente.</t>
  </si>
  <si>
    <t>San Juan</t>
  </si>
  <si>
    <t>3) Uso de un implante hormonal (B- 17), sobre los parámetros productivos en ganado bovino mestizos de ceba</t>
  </si>
  <si>
    <t>5) Seleccionadas 12 líneas promisorias de maiz de alta producción de forraje.  Este material genético servirá para la instalación de ensayos de rendimiento de maíz para la producción de forraje.</t>
  </si>
  <si>
    <t xml:space="preserve">4) Seleccionadas 15 líneas promisorias de maíz tolerantes a sequía.  Este material genético servirá para la instalación de ensayos de rendimiento de maíz para la producción de grano.    </t>
  </si>
  <si>
    <t>6) Manejo del banco de germoplasma de yuca compuesto por 29 materiales, establecido en finca de productor de Jamo, La Vega.</t>
  </si>
  <si>
    <t>Arroyo Loro</t>
  </si>
  <si>
    <t>Jamo</t>
  </si>
  <si>
    <t>3) Validación tecnológica en lechería especializada, con la implementación de Sistema de pastoreo rotacional racional (Voisin) con el uso de cercos eléctricos.</t>
  </si>
  <si>
    <t>Sabaneta</t>
  </si>
  <si>
    <t>13 beneficiarios recibieron 102,000 alevines de tilapia, acorde a los convenios con instituciones como FEDA o CODOPESCA</t>
  </si>
  <si>
    <t>Santo Domingo, La Vega, Espaillat, Puerto Plata, San Juan, San José de Ocoa, Santiago, Valverde, Monte Plata, Bahoruco, Azua.Duarte, Independencia,   Dajabon , Pedernales, Constanza,  Sánchez Ramirez</t>
  </si>
  <si>
    <t xml:space="preserve"> Constanza, La Vega,   Las Matas de Farfán, Jarabacoa, Mao, San Francisco de Macoris.</t>
  </si>
  <si>
    <t>Sánchez Ramírez, La Vega, Duarte, Valverde, San Juan, Bahoruco, Barahona, San José de Ocoa</t>
  </si>
  <si>
    <t>Cotuí, Constanza, San Francisco de Macorís, Esperanza, Ocoa, El Salado</t>
  </si>
  <si>
    <t>Mata Larga, Paradero, Arroyo Loro, Vallejuelo</t>
  </si>
  <si>
    <t>Santo Domingo, Duarte, Santiago, Bahoruco, San Juan, Santiago Rodríguez, Monseñor Nouel,María Trinidad Sánchez, Independencia</t>
  </si>
  <si>
    <r>
      <rPr>
        <sz val="11"/>
        <rFont val="Calibri"/>
        <family val="2"/>
        <scheme val="minor"/>
      </rPr>
      <t>123 beneficiarios con análisis de laboratorio de  549 muestras de suelo y material de vegetal de cultivos,  en los laboratorios de   de Mata Larga y el CENTA en Pantoja.</t>
    </r>
    <r>
      <rPr>
        <b/>
        <sz val="11"/>
        <rFont val="Calibri"/>
        <family val="2"/>
        <scheme val="minor"/>
      </rPr>
      <t xml:space="preserve">
</t>
    </r>
  </si>
  <si>
    <t>412 técnicos,productores estudiantes, beneficiados con actividades de disfusión de tecnologías sobre:  manejo del cultivo de batata, poda y diversidad genética del café, buenas prácticas agrícolas en el cultivo de cacao y producción de semilla y manejo de cultivo de papa, de invernaderos, visitas a estaciones, prácticas de 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</si>
</sst>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10409]#,##0.00;\-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Font="1"/>
    <xf numFmtId="0" fontId="2" fillId="2" borderId="13" xfId="0" applyFont="1" applyFill="1" applyBorder="1" applyAlignment="1">
      <alignment vertical="top" wrapText="1"/>
    </xf>
    <xf numFmtId="0" fontId="0" fillId="0" borderId="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2" fillId="4" borderId="15" xfId="0" applyFont="1" applyFill="1" applyBorder="1" applyAlignment="1">
      <alignment vertical="center" wrapText="1"/>
    </xf>
    <xf numFmtId="0" fontId="5" fillId="10" borderId="13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0" borderId="14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wrapText="1"/>
    </xf>
    <xf numFmtId="3" fontId="0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1" xfId="0" applyFont="1" applyBorder="1"/>
    <xf numFmtId="0" fontId="0" fillId="0" borderId="23" xfId="0" applyFont="1" applyBorder="1"/>
    <xf numFmtId="0" fontId="0" fillId="0" borderId="24" xfId="0" applyFont="1" applyBorder="1"/>
    <xf numFmtId="0" fontId="0" fillId="0" borderId="25" xfId="0" applyFont="1" applyBorder="1" applyAlignment="1">
      <alignment horizontal="left" vertical="center" wrapText="1"/>
    </xf>
    <xf numFmtId="0" fontId="0" fillId="0" borderId="26" xfId="0" applyFont="1" applyBorder="1"/>
    <xf numFmtId="0" fontId="0" fillId="2" borderId="25" xfId="0" applyFont="1" applyFill="1" applyBorder="1" applyAlignment="1">
      <alignment vertical="center" wrapText="1"/>
    </xf>
    <xf numFmtId="0" fontId="4" fillId="0" borderId="1" xfId="0" quotePrefix="1" applyFont="1" applyFill="1" applyBorder="1" applyAlignment="1">
      <alignment horizontal="left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quotePrefix="1" applyFont="1" applyFill="1" applyBorder="1" applyAlignment="1">
      <alignment horizontal="justify" vertical="center" wrapText="1"/>
    </xf>
    <xf numFmtId="3" fontId="0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6" fillId="0" borderId="1" xfId="0" quotePrefix="1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vertical="center" wrapText="1"/>
    </xf>
    <xf numFmtId="0" fontId="6" fillId="0" borderId="28" xfId="0" quotePrefix="1" applyFont="1" applyFill="1" applyBorder="1" applyAlignment="1">
      <alignment vertical="center" wrapText="1"/>
    </xf>
    <xf numFmtId="0" fontId="4" fillId="0" borderId="28" xfId="0" applyFont="1" applyFill="1" applyBorder="1" applyAlignment="1">
      <alignment vertical="center"/>
    </xf>
    <xf numFmtId="0" fontId="4" fillId="0" borderId="28" xfId="0" applyFont="1" applyFill="1" applyBorder="1" applyAlignment="1">
      <alignment vertical="center" wrapText="1"/>
    </xf>
    <xf numFmtId="0" fontId="4" fillId="0" borderId="28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wrapText="1"/>
    </xf>
    <xf numFmtId="0" fontId="2" fillId="6" borderId="7" xfId="0" applyFont="1" applyFill="1" applyBorder="1" applyAlignment="1">
      <alignment horizontal="center" vertical="center" wrapText="1"/>
    </xf>
    <xf numFmtId="0" fontId="0" fillId="6" borderId="22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0" fillId="6" borderId="3" xfId="0" applyFont="1" applyFill="1" applyBorder="1" applyAlignment="1">
      <alignment horizontal="center" wrapText="1"/>
    </xf>
    <xf numFmtId="0" fontId="2" fillId="7" borderId="5" xfId="0" applyFont="1" applyFill="1" applyBorder="1" applyAlignment="1">
      <alignment horizontal="center" vertical="center" wrapText="1"/>
    </xf>
    <xf numFmtId="0" fontId="0" fillId="7" borderId="5" xfId="0" applyFont="1" applyFill="1" applyBorder="1" applyAlignment="1">
      <alignment horizontal="center" vertical="center" wrapText="1"/>
    </xf>
    <xf numFmtId="0" fontId="0" fillId="7" borderId="15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/>
    <xf numFmtId="0" fontId="2" fillId="0" borderId="1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/>
    <xf numFmtId="0" fontId="2" fillId="3" borderId="16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4" fillId="0" borderId="28" xfId="0" applyNumberFormat="1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0" fillId="0" borderId="28" xfId="0" applyFont="1" applyBorder="1" applyAlignment="1">
      <alignment horizontal="center" vertical="center" wrapText="1"/>
    </xf>
    <xf numFmtId="0" fontId="0" fillId="2" borderId="27" xfId="0" applyFont="1" applyFill="1" applyBorder="1" applyAlignment="1">
      <alignment horizontal="center" vertical="center" wrapText="1"/>
    </xf>
    <xf numFmtId="0" fontId="0" fillId="2" borderId="28" xfId="0" applyFont="1" applyFill="1" applyBorder="1" applyAlignment="1">
      <alignment horizontal="center" vertical="center"/>
    </xf>
    <xf numFmtId="0" fontId="2" fillId="9" borderId="17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/>
    </xf>
    <xf numFmtId="164" fontId="5" fillId="0" borderId="26" xfId="0" applyNumberFormat="1" applyFont="1" applyBorder="1" applyAlignment="1" applyProtection="1">
      <alignment horizontal="center" vertical="center" wrapText="1" readingOrder="1"/>
      <protection locked="0"/>
    </xf>
    <xf numFmtId="164" fontId="5" fillId="0" borderId="29" xfId="0" applyNumberFormat="1" applyFont="1" applyBorder="1" applyAlignment="1" applyProtection="1">
      <alignment horizontal="center" vertical="center" wrapText="1" readingOrder="1"/>
      <protection locked="0"/>
    </xf>
    <xf numFmtId="4" fontId="5" fillId="0" borderId="26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0" xfId="0" applyFont="1"/>
    <xf numFmtId="0" fontId="5" fillId="0" borderId="1" xfId="0" quotePrefix="1" applyFont="1" applyFill="1" applyBorder="1" applyAlignment="1">
      <alignment vertical="center" wrapText="1"/>
    </xf>
  </cellXfs>
  <cellStyles count="2">
    <cellStyle name="Millares 2" xfId="1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1452562</xdr:colOff>
      <xdr:row>1</xdr:row>
      <xdr:rowOff>31685</xdr:rowOff>
    </xdr:from>
    <xdr:to>
      <xdr:col>11</xdr:col>
      <xdr:colOff>2428875</xdr:colOff>
      <xdr:row>3</xdr:row>
      <xdr:rowOff>508905</xdr:rowOff>
    </xdr:to>
    <xdr:pic>
      <xdr:nvPicPr>
        <xdr:cNvPr id="4" name="Imagen 1" descr="LOG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51593" y="222185"/>
          <a:ext cx="976313" cy="858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130993</xdr:colOff>
      <xdr:row>1</xdr:row>
      <xdr:rowOff>41896</xdr:rowOff>
    </xdr:from>
    <xdr:to>
      <xdr:col>6</xdr:col>
      <xdr:colOff>511967</xdr:colOff>
      <xdr:row>3</xdr:row>
      <xdr:rowOff>696384</xdr:rowOff>
    </xdr:to>
    <xdr:pic>
      <xdr:nvPicPr>
        <xdr:cNvPr id="6" name="Imagen 2" descr="Membrete-0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08" t="31856" r="33992" b="592"/>
        <a:stretch>
          <a:fillRect/>
        </a:stretch>
      </xdr:blipFill>
      <xdr:spPr bwMode="auto">
        <a:xfrm>
          <a:off x="4286274" y="232396"/>
          <a:ext cx="2226443" cy="1035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ha%20Perez/Desktop/POA%202022/VAR/Matriz%20VAR_04%20oct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VAR"/>
      <sheetName val="Hoja1"/>
      <sheetName val="Ejemplo Mat VAR"/>
    </sheetNames>
    <sheetDataSet>
      <sheetData sheetId="0"/>
      <sheetData sheetId="1">
        <row r="6">
          <cell r="B6" t="str">
            <v>Estratégicos</v>
          </cell>
          <cell r="D6" t="str">
            <v>Financiero</v>
          </cell>
          <cell r="G6">
            <v>3</v>
          </cell>
          <cell r="M6">
            <v>3</v>
          </cell>
          <cell r="N6" t="str">
            <v>Alto</v>
          </cell>
          <cell r="P6" t="str">
            <v>Evitar</v>
          </cell>
        </row>
        <row r="7">
          <cell r="B7" t="str">
            <v>Operacionales o de resultados</v>
          </cell>
          <cell r="D7" t="str">
            <v>Estratégico</v>
          </cell>
          <cell r="G7">
            <v>2</v>
          </cell>
          <cell r="M7">
            <v>3</v>
          </cell>
          <cell r="N7" t="str">
            <v>Alto</v>
          </cell>
          <cell r="P7" t="str">
            <v>Reducir</v>
          </cell>
        </row>
        <row r="8">
          <cell r="B8" t="str">
            <v>De cumplimiento</v>
          </cell>
          <cell r="D8" t="str">
            <v>Imagén</v>
          </cell>
          <cell r="G8">
            <v>1</v>
          </cell>
          <cell r="M8">
            <v>2</v>
          </cell>
          <cell r="N8" t="str">
            <v>Medio</v>
          </cell>
          <cell r="P8" t="str">
            <v>Compartir</v>
          </cell>
        </row>
        <row r="9">
          <cell r="B9" t="str">
            <v>De información o rendición de cuentas</v>
          </cell>
          <cell r="D9" t="str">
            <v>Operativos</v>
          </cell>
          <cell r="M9">
            <v>2</v>
          </cell>
          <cell r="N9" t="str">
            <v>Medio</v>
          </cell>
          <cell r="P9" t="str">
            <v>Aceptar</v>
          </cell>
        </row>
        <row r="10">
          <cell r="D10" t="str">
            <v>De cumplimiento</v>
          </cell>
          <cell r="M10">
            <v>1</v>
          </cell>
          <cell r="N10" t="str">
            <v>Bajo</v>
          </cell>
        </row>
        <row r="11">
          <cell r="D11" t="str">
            <v>Políticos</v>
          </cell>
          <cell r="M11">
            <v>1</v>
          </cell>
          <cell r="N11" t="str">
            <v>Bajo</v>
          </cell>
        </row>
        <row r="12">
          <cell r="D12" t="str">
            <v>Medioambientales</v>
          </cell>
        </row>
        <row r="13">
          <cell r="D13" t="str">
            <v>Sociales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6"/>
  <sheetViews>
    <sheetView tabSelected="1" topLeftCell="A10" zoomScale="60" zoomScaleNormal="60" workbookViewId="0">
      <selection activeCell="J24" sqref="J24:J26"/>
    </sheetView>
  </sheetViews>
  <sheetFormatPr baseColWidth="10" defaultColWidth="10.85546875" defaultRowHeight="15" x14ac:dyDescent="0.25"/>
  <cols>
    <col min="1" max="1" width="10.85546875" style="1"/>
    <col min="2" max="2" width="21.7109375" style="1" customWidth="1"/>
    <col min="3" max="3" width="13.85546875" style="106" customWidth="1"/>
    <col min="4" max="4" width="15.7109375" style="1" customWidth="1"/>
    <col min="5" max="5" width="13" style="1" customWidth="1"/>
    <col min="6" max="6" width="14.5703125" style="1" customWidth="1"/>
    <col min="7" max="7" width="24.42578125" style="1" customWidth="1"/>
    <col min="8" max="8" width="14.5703125" style="1" customWidth="1"/>
    <col min="9" max="9" width="12.7109375" style="1" customWidth="1"/>
    <col min="10" max="10" width="10.85546875" style="1" customWidth="1"/>
    <col min="11" max="11" width="16.7109375" style="1" customWidth="1"/>
    <col min="12" max="12" width="49.140625" style="1" customWidth="1"/>
    <col min="13" max="13" width="19.5703125" style="6" customWidth="1"/>
    <col min="14" max="14" width="18.140625" style="6" customWidth="1"/>
    <col min="15" max="15" width="17.28515625" style="6" customWidth="1"/>
    <col min="16" max="16" width="21.85546875" style="1" customWidth="1"/>
    <col min="17" max="16384" width="10.85546875" style="1"/>
  </cols>
  <sheetData>
    <row r="2" spans="2:16" x14ac:dyDescent="0.25">
      <c r="B2" s="60" t="s">
        <v>12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2:16" x14ac:dyDescent="0.25">
      <c r="B3" s="60" t="s">
        <v>13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2:16" ht="60" customHeight="1" x14ac:dyDescent="0.25">
      <c r="B4" s="58" t="s">
        <v>28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2:16" ht="60" customHeight="1" thickBot="1" x14ac:dyDescent="0.3">
      <c r="B5" s="85" t="s">
        <v>47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</row>
    <row r="6" spans="2:16" ht="20.25" customHeight="1" x14ac:dyDescent="0.25">
      <c r="B6" s="69" t="s">
        <v>44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1"/>
      <c r="N6" s="71"/>
      <c r="O6" s="71"/>
      <c r="P6" s="26"/>
    </row>
    <row r="7" spans="2:16" ht="35.25" customHeight="1" x14ac:dyDescent="0.25">
      <c r="B7" s="72" t="s">
        <v>45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4"/>
      <c r="N7" s="74"/>
      <c r="O7" s="74"/>
      <c r="P7" s="27"/>
    </row>
    <row r="8" spans="2:16" ht="107.25" customHeight="1" thickBot="1" x14ac:dyDescent="0.3">
      <c r="B8" s="72" t="s">
        <v>46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4"/>
      <c r="N8" s="74"/>
      <c r="O8" s="74"/>
      <c r="P8" s="28"/>
    </row>
    <row r="9" spans="2:16" ht="48.75" hidden="1" customHeight="1" thickBot="1" x14ac:dyDescent="0.3">
      <c r="B9" s="2"/>
      <c r="C9" s="68"/>
      <c r="D9" s="68"/>
      <c r="E9" s="68"/>
      <c r="F9" s="68"/>
      <c r="G9" s="68"/>
      <c r="H9" s="68"/>
      <c r="I9" s="68"/>
      <c r="J9" s="68"/>
      <c r="K9" s="68"/>
      <c r="L9" s="68"/>
      <c r="M9" s="3"/>
      <c r="N9" s="3"/>
      <c r="O9" s="4"/>
      <c r="P9" s="28"/>
    </row>
    <row r="10" spans="2:16" ht="28.5" customHeight="1" x14ac:dyDescent="0.25">
      <c r="B10" s="75" t="s">
        <v>0</v>
      </c>
      <c r="C10" s="77" t="s">
        <v>3</v>
      </c>
      <c r="D10" s="78" t="s">
        <v>1</v>
      </c>
      <c r="E10" s="83" t="s">
        <v>7</v>
      </c>
      <c r="F10" s="84"/>
      <c r="G10" s="9" t="s">
        <v>32</v>
      </c>
      <c r="H10" s="80" t="s">
        <v>2</v>
      </c>
      <c r="I10" s="81"/>
      <c r="J10" s="82"/>
      <c r="K10" s="61" t="s">
        <v>6</v>
      </c>
      <c r="L10" s="63" t="s">
        <v>30</v>
      </c>
      <c r="M10" s="65" t="s">
        <v>14</v>
      </c>
      <c r="N10" s="66"/>
      <c r="O10" s="67"/>
      <c r="P10" s="96" t="s">
        <v>33</v>
      </c>
    </row>
    <row r="11" spans="2:16" ht="48.75" customHeight="1" x14ac:dyDescent="0.25">
      <c r="B11" s="76"/>
      <c r="C11" s="101"/>
      <c r="D11" s="79"/>
      <c r="E11" s="10" t="s">
        <v>31</v>
      </c>
      <c r="F11" s="11" t="s">
        <v>36</v>
      </c>
      <c r="G11" s="12" t="s">
        <v>35</v>
      </c>
      <c r="H11" s="13" t="s">
        <v>4</v>
      </c>
      <c r="I11" s="14" t="s">
        <v>5</v>
      </c>
      <c r="J11" s="15" t="s">
        <v>8</v>
      </c>
      <c r="K11" s="62"/>
      <c r="L11" s="64"/>
      <c r="M11" s="16" t="s">
        <v>9</v>
      </c>
      <c r="N11" s="16" t="s">
        <v>10</v>
      </c>
      <c r="O11" s="17" t="s">
        <v>11</v>
      </c>
      <c r="P11" s="97"/>
    </row>
    <row r="12" spans="2:16" ht="312" customHeight="1" x14ac:dyDescent="0.25">
      <c r="B12" s="54" t="s">
        <v>18</v>
      </c>
      <c r="C12" s="102" t="s">
        <v>19</v>
      </c>
      <c r="D12" s="55" t="s">
        <v>27</v>
      </c>
      <c r="E12" s="56">
        <v>22</v>
      </c>
      <c r="F12" s="57">
        <v>6</v>
      </c>
      <c r="G12" s="51">
        <v>6</v>
      </c>
      <c r="H12" s="52" t="s">
        <v>29</v>
      </c>
      <c r="I12" s="53" t="s">
        <v>29</v>
      </c>
      <c r="J12" s="53" t="s">
        <v>29</v>
      </c>
      <c r="K12" s="55" t="s">
        <v>40</v>
      </c>
      <c r="L12" s="32" t="s">
        <v>38</v>
      </c>
      <c r="M12" s="33"/>
      <c r="N12" s="20"/>
      <c r="O12" s="34" t="s">
        <v>39</v>
      </c>
      <c r="P12" s="100">
        <v>26112021.800000001</v>
      </c>
    </row>
    <row r="13" spans="2:16" ht="144.75" customHeight="1" x14ac:dyDescent="0.25">
      <c r="B13" s="54"/>
      <c r="C13" s="102"/>
      <c r="D13" s="55"/>
      <c r="E13" s="56"/>
      <c r="F13" s="57"/>
      <c r="G13" s="51"/>
      <c r="H13" s="52"/>
      <c r="I13" s="53"/>
      <c r="J13" s="53"/>
      <c r="K13" s="55"/>
      <c r="L13" s="35" t="s">
        <v>37</v>
      </c>
      <c r="M13" s="33"/>
      <c r="N13" s="20" t="s">
        <v>17</v>
      </c>
      <c r="O13" s="40" t="s">
        <v>16</v>
      </c>
      <c r="P13" s="100"/>
    </row>
    <row r="14" spans="2:16" ht="69.75" customHeight="1" x14ac:dyDescent="0.25">
      <c r="B14" s="54"/>
      <c r="C14" s="102"/>
      <c r="D14" s="55"/>
      <c r="E14" s="56"/>
      <c r="F14" s="57"/>
      <c r="G14" s="51"/>
      <c r="H14" s="52"/>
      <c r="I14" s="53"/>
      <c r="J14" s="53"/>
      <c r="K14" s="55"/>
      <c r="L14" s="44" t="s">
        <v>56</v>
      </c>
      <c r="M14" s="8" t="s">
        <v>48</v>
      </c>
      <c r="N14" s="43" t="s">
        <v>49</v>
      </c>
      <c r="O14" s="45" t="s">
        <v>50</v>
      </c>
      <c r="P14" s="100"/>
    </row>
    <row r="15" spans="2:16" ht="76.5" customHeight="1" x14ac:dyDescent="0.25">
      <c r="B15" s="54"/>
      <c r="C15" s="102"/>
      <c r="D15" s="55"/>
      <c r="E15" s="56"/>
      <c r="F15" s="57"/>
      <c r="G15" s="51"/>
      <c r="H15" s="52"/>
      <c r="I15" s="53"/>
      <c r="J15" s="53"/>
      <c r="K15" s="55"/>
      <c r="L15" s="46" t="s">
        <v>58</v>
      </c>
      <c r="M15" s="8"/>
      <c r="N15" s="43" t="s">
        <v>60</v>
      </c>
      <c r="O15" s="45" t="s">
        <v>55</v>
      </c>
      <c r="P15" s="100"/>
    </row>
    <row r="16" spans="2:16" ht="80.25" customHeight="1" x14ac:dyDescent="0.25">
      <c r="B16" s="54"/>
      <c r="C16" s="102"/>
      <c r="D16" s="55"/>
      <c r="E16" s="56"/>
      <c r="F16" s="57"/>
      <c r="G16" s="51"/>
      <c r="H16" s="52"/>
      <c r="I16" s="53"/>
      <c r="J16" s="53"/>
      <c r="K16" s="55"/>
      <c r="L16" s="46" t="s">
        <v>57</v>
      </c>
      <c r="M16" s="8"/>
      <c r="N16" s="43" t="s">
        <v>60</v>
      </c>
      <c r="O16" s="45" t="s">
        <v>55</v>
      </c>
      <c r="P16" s="100"/>
    </row>
    <row r="17" spans="2:16" ht="48.75" customHeight="1" x14ac:dyDescent="0.25">
      <c r="B17" s="54"/>
      <c r="C17" s="102"/>
      <c r="D17" s="55"/>
      <c r="E17" s="56"/>
      <c r="F17" s="57"/>
      <c r="G17" s="51"/>
      <c r="H17" s="52"/>
      <c r="I17" s="53"/>
      <c r="J17" s="53"/>
      <c r="K17" s="55"/>
      <c r="L17" s="46" t="s">
        <v>59</v>
      </c>
      <c r="M17" s="45" t="s">
        <v>61</v>
      </c>
      <c r="N17" s="8"/>
      <c r="O17" s="18" t="s">
        <v>15</v>
      </c>
      <c r="P17" s="100"/>
    </row>
    <row r="18" spans="2:16" x14ac:dyDescent="0.25">
      <c r="B18" s="29"/>
      <c r="C18" s="103"/>
      <c r="D18" s="19"/>
      <c r="E18" s="42"/>
      <c r="F18" s="23"/>
      <c r="G18" s="22"/>
      <c r="H18" s="41"/>
      <c r="I18" s="36"/>
      <c r="J18" s="36"/>
      <c r="K18" s="19"/>
      <c r="L18" s="7"/>
      <c r="M18" s="5"/>
      <c r="N18" s="7"/>
      <c r="O18" s="39"/>
      <c r="P18" s="30"/>
    </row>
    <row r="19" spans="2:16" ht="70.5" customHeight="1" x14ac:dyDescent="0.25">
      <c r="B19" s="88" t="s">
        <v>22</v>
      </c>
      <c r="C19" s="102" t="s">
        <v>20</v>
      </c>
      <c r="D19" s="55" t="s">
        <v>21</v>
      </c>
      <c r="E19" s="89">
        <v>34</v>
      </c>
      <c r="F19" s="90">
        <v>5</v>
      </c>
      <c r="G19" s="86">
        <v>4</v>
      </c>
      <c r="H19" s="87" t="s">
        <v>29</v>
      </c>
      <c r="I19" s="87" t="s">
        <v>29</v>
      </c>
      <c r="J19" s="53" t="s">
        <v>29</v>
      </c>
      <c r="K19" s="55" t="s">
        <v>41</v>
      </c>
      <c r="L19" s="20" t="s">
        <v>42</v>
      </c>
      <c r="M19" s="33"/>
      <c r="N19" s="20" t="s">
        <v>34</v>
      </c>
      <c r="O19" s="40" t="s">
        <v>15</v>
      </c>
      <c r="P19" s="98">
        <v>12708603.689999999</v>
      </c>
    </row>
    <row r="20" spans="2:16" ht="103.5" customHeight="1" x14ac:dyDescent="0.25">
      <c r="B20" s="88"/>
      <c r="C20" s="102"/>
      <c r="D20" s="55"/>
      <c r="E20" s="89"/>
      <c r="F20" s="90"/>
      <c r="G20" s="86"/>
      <c r="H20" s="87"/>
      <c r="I20" s="87"/>
      <c r="J20" s="53"/>
      <c r="K20" s="55"/>
      <c r="L20" s="20" t="s">
        <v>43</v>
      </c>
      <c r="M20" s="33"/>
      <c r="N20" s="20" t="s">
        <v>17</v>
      </c>
      <c r="O20" s="40" t="s">
        <v>16</v>
      </c>
      <c r="P20" s="98"/>
    </row>
    <row r="21" spans="2:16" ht="72" customHeight="1" x14ac:dyDescent="0.25">
      <c r="B21" s="88"/>
      <c r="C21" s="102"/>
      <c r="D21" s="55"/>
      <c r="E21" s="89"/>
      <c r="F21" s="90"/>
      <c r="G21" s="86"/>
      <c r="H21" s="87"/>
      <c r="I21" s="87"/>
      <c r="J21" s="53"/>
      <c r="K21" s="55"/>
      <c r="L21" s="34" t="s">
        <v>62</v>
      </c>
      <c r="M21" s="43" t="s">
        <v>51</v>
      </c>
      <c r="N21" s="43" t="s">
        <v>52</v>
      </c>
      <c r="O21" s="18" t="s">
        <v>53</v>
      </c>
      <c r="P21" s="98"/>
    </row>
    <row r="22" spans="2:16" ht="59.25" customHeight="1" x14ac:dyDescent="0.25">
      <c r="B22" s="88"/>
      <c r="C22" s="102"/>
      <c r="D22" s="55"/>
      <c r="E22" s="89"/>
      <c r="F22" s="90"/>
      <c r="G22" s="86"/>
      <c r="H22" s="87"/>
      <c r="I22" s="87"/>
      <c r="J22" s="53"/>
      <c r="K22" s="55"/>
      <c r="L22" s="20" t="s">
        <v>54</v>
      </c>
      <c r="M22" s="43" t="s">
        <v>63</v>
      </c>
      <c r="N22" s="43"/>
      <c r="O22" s="40" t="s">
        <v>15</v>
      </c>
      <c r="P22" s="98"/>
    </row>
    <row r="23" spans="2:16" x14ac:dyDescent="0.25">
      <c r="B23" s="31"/>
      <c r="C23" s="104"/>
      <c r="D23" s="7"/>
      <c r="E23" s="37"/>
      <c r="F23" s="25"/>
      <c r="G23" s="24"/>
      <c r="H23" s="39"/>
      <c r="I23" s="39"/>
      <c r="J23" s="36"/>
      <c r="K23" s="7"/>
      <c r="L23" s="21"/>
      <c r="M23" s="5"/>
      <c r="N23" s="5"/>
      <c r="O23" s="39"/>
      <c r="P23" s="30"/>
    </row>
    <row r="24" spans="2:16" ht="84.75" customHeight="1" x14ac:dyDescent="0.25">
      <c r="B24" s="88" t="s">
        <v>23</v>
      </c>
      <c r="C24" s="102" t="s">
        <v>24</v>
      </c>
      <c r="D24" s="55" t="s">
        <v>25</v>
      </c>
      <c r="E24" s="89">
        <v>4826</v>
      </c>
      <c r="F24" s="90">
        <v>880</v>
      </c>
      <c r="G24" s="90">
        <v>548</v>
      </c>
      <c r="H24" s="57">
        <v>454</v>
      </c>
      <c r="I24" s="57">
        <v>94</v>
      </c>
      <c r="J24" s="57">
        <f>H24+I24</f>
        <v>548</v>
      </c>
      <c r="K24" s="55" t="s">
        <v>26</v>
      </c>
      <c r="L24" s="107" t="s">
        <v>71</v>
      </c>
      <c r="M24" s="33"/>
      <c r="N24" s="20" t="s">
        <v>66</v>
      </c>
      <c r="O24" s="34" t="s">
        <v>65</v>
      </c>
      <c r="P24" s="98">
        <v>1267818.68</v>
      </c>
    </row>
    <row r="25" spans="2:16" ht="126" customHeight="1" x14ac:dyDescent="0.25">
      <c r="B25" s="88"/>
      <c r="C25" s="102"/>
      <c r="D25" s="55"/>
      <c r="E25" s="89"/>
      <c r="F25" s="90"/>
      <c r="G25" s="90"/>
      <c r="H25" s="57"/>
      <c r="I25" s="57"/>
      <c r="J25" s="57"/>
      <c r="K25" s="55"/>
      <c r="L25" s="20" t="s">
        <v>72</v>
      </c>
      <c r="M25" s="20" t="s">
        <v>69</v>
      </c>
      <c r="N25" s="20" t="s">
        <v>68</v>
      </c>
      <c r="O25" s="38" t="s">
        <v>67</v>
      </c>
      <c r="P25" s="98"/>
    </row>
    <row r="26" spans="2:16" ht="77.25" customHeight="1" thickBot="1" x14ac:dyDescent="0.3">
      <c r="B26" s="94"/>
      <c r="C26" s="105"/>
      <c r="D26" s="93"/>
      <c r="E26" s="95"/>
      <c r="F26" s="92"/>
      <c r="G26" s="92"/>
      <c r="H26" s="91"/>
      <c r="I26" s="91"/>
      <c r="J26" s="91"/>
      <c r="K26" s="93"/>
      <c r="L26" s="47" t="s">
        <v>64</v>
      </c>
      <c r="M26" s="48"/>
      <c r="N26" s="49"/>
      <c r="O26" s="50" t="s">
        <v>70</v>
      </c>
      <c r="P26" s="99"/>
    </row>
  </sheetData>
  <mergeCells count="50">
    <mergeCell ref="K19:K22"/>
    <mergeCell ref="P10:P11"/>
    <mergeCell ref="K24:K26"/>
    <mergeCell ref="J24:J26"/>
    <mergeCell ref="I24:I26"/>
    <mergeCell ref="J19:J22"/>
    <mergeCell ref="J12:J17"/>
    <mergeCell ref="K12:K17"/>
    <mergeCell ref="P24:P26"/>
    <mergeCell ref="P19:P22"/>
    <mergeCell ref="P12:P17"/>
    <mergeCell ref="H24:H26"/>
    <mergeCell ref="G24:G26"/>
    <mergeCell ref="C24:C26"/>
    <mergeCell ref="B24:B26"/>
    <mergeCell ref="F24:F26"/>
    <mergeCell ref="E24:E26"/>
    <mergeCell ref="D24:D26"/>
    <mergeCell ref="G19:G22"/>
    <mergeCell ref="H19:H22"/>
    <mergeCell ref="I19:I22"/>
    <mergeCell ref="B19:B22"/>
    <mergeCell ref="C19:C22"/>
    <mergeCell ref="D19:D22"/>
    <mergeCell ref="E19:E22"/>
    <mergeCell ref="F19:F22"/>
    <mergeCell ref="B4:O4"/>
    <mergeCell ref="B2:O2"/>
    <mergeCell ref="B3:O3"/>
    <mergeCell ref="K10:K11"/>
    <mergeCell ref="L10:L11"/>
    <mergeCell ref="M10:O10"/>
    <mergeCell ref="C9:L9"/>
    <mergeCell ref="B6:O6"/>
    <mergeCell ref="B7:O7"/>
    <mergeCell ref="B8:O8"/>
    <mergeCell ref="B10:B11"/>
    <mergeCell ref="C10:C11"/>
    <mergeCell ref="D10:D11"/>
    <mergeCell ref="H10:J10"/>
    <mergeCell ref="E10:F10"/>
    <mergeCell ref="B5:O5"/>
    <mergeCell ref="G12:G17"/>
    <mergeCell ref="H12:H17"/>
    <mergeCell ref="I12:I17"/>
    <mergeCell ref="B12:B17"/>
    <mergeCell ref="C12:C17"/>
    <mergeCell ref="D12:D17"/>
    <mergeCell ref="E12:E17"/>
    <mergeCell ref="F12:F17"/>
  </mergeCells>
  <dataValidations count="1">
    <dataValidation allowBlank="1" showInputMessage="1" showErrorMessage="1" prompt="Monto presupuestado para el producto" sqref="P19 P24"/>
  </dataValidations>
  <pageMargins left="0.27559055118110198" right="0.31496062992126" top="0.74803149606299202" bottom="0.74803149606299202" header="0.35433070866141703" footer="0.31496062992126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POA TRIM. III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Dianela Figueroa</dc:creator>
  <cp:lastModifiedBy>Eduardo Fulcar</cp:lastModifiedBy>
  <cp:lastPrinted>2019-10-22T17:28:53Z</cp:lastPrinted>
  <dcterms:created xsi:type="dcterms:W3CDTF">2017-08-21T18:14:40Z</dcterms:created>
  <dcterms:modified xsi:type="dcterms:W3CDTF">2024-10-10T13:59:51Z</dcterms:modified>
</cp:coreProperties>
</file>