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Old DATA\misdocumentos\Planif Depto 21\2025 Planif Dpto\POA 25 EJEC\"/>
    </mc:Choice>
  </mc:AlternateContent>
  <bookViews>
    <workbookView xWindow="-105" yWindow="-105" windowWidth="19425" windowHeight="10305"/>
  </bookViews>
  <sheets>
    <sheet name="EJECUCIÓN POA TRIM. I 2025" sheetId="5" r:id="rId1"/>
  </sheets>
  <externalReferences>
    <externalReference r:id="rId2"/>
  </externalReferences>
  <definedNames>
    <definedName name="Cal">#REF!</definedName>
    <definedName name="Calificación">[1]Hoja1!$G$6:$G$8</definedName>
    <definedName name="Imp">#REF!</definedName>
    <definedName name="matriz">#REF!</definedName>
    <definedName name="mm">#REF!</definedName>
    <definedName name="Objetivos">[1]Hoja1!$B$6:$B$9</definedName>
    <definedName name="Respuesta">[1]Hoja1!$P$6:$P$9</definedName>
    <definedName name="Riesgo">[1]Hoja1!$N$6:$N$11</definedName>
    <definedName name="Riesgos">[1]Hoja1!$D$6:$D$13</definedName>
    <definedName name="Valor">[1]Hoja1!$M$6:$M$11</definedName>
    <definedName name="VA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5" l="1"/>
</calcChain>
</file>

<file path=xl/sharedStrings.xml><?xml version="1.0" encoding="utf-8"?>
<sst xmlns="http://schemas.openxmlformats.org/spreadsheetml/2006/main" count="77" uniqueCount="67">
  <si>
    <t xml:space="preserve">Producto </t>
  </si>
  <si>
    <t>Indicador</t>
  </si>
  <si>
    <t xml:space="preserve">Beneficiarios  </t>
  </si>
  <si>
    <t>Unidad de Medida</t>
  </si>
  <si>
    <t>Hombres</t>
  </si>
  <si>
    <t>Mujeres</t>
  </si>
  <si>
    <t xml:space="preserve">Medios de Verificación </t>
  </si>
  <si>
    <t>Total Benef.</t>
  </si>
  <si>
    <t>Dist. Munic.</t>
  </si>
  <si>
    <t>Municipio</t>
  </si>
  <si>
    <t>Provincia</t>
  </si>
  <si>
    <t>Viceministerio de Planificación Sectorial Agropecuaria</t>
  </si>
  <si>
    <t>Departamento de Planificación</t>
  </si>
  <si>
    <t>Insumos para los Indicadores de Cohesión Territorial</t>
  </si>
  <si>
    <t>La Vega</t>
  </si>
  <si>
    <t>Duarte</t>
  </si>
  <si>
    <t>Tecnologías generadas para el manejo agropecuario</t>
  </si>
  <si>
    <t>Número de tecnologías</t>
  </si>
  <si>
    <t>Cantidad de tecnologías</t>
  </si>
  <si>
    <t>Tecnologías validadas a escala comercial</t>
  </si>
  <si>
    <t xml:space="preserve"> </t>
  </si>
  <si>
    <t xml:space="preserve">Resultados o Avance </t>
  </si>
  <si>
    <t xml:space="preserve">Metas Ejecutadas </t>
  </si>
  <si>
    <t xml:space="preserve"> Presupuesto Ejecutado</t>
  </si>
  <si>
    <t xml:space="preserve">Constanza </t>
  </si>
  <si>
    <t>Informes de ejecución de proyectos de investigación
Infomres de actividades de investigación</t>
  </si>
  <si>
    <t xml:space="preserve">Informes mensuales de módulos de validación tecnológica
Informes de actividades de validación </t>
  </si>
  <si>
    <r>
      <t xml:space="preserve">Institución: </t>
    </r>
    <r>
      <rPr>
        <sz val="11"/>
        <color theme="1"/>
        <rFont val="Calibri"/>
        <family val="2"/>
        <scheme val="minor"/>
      </rPr>
      <t xml:space="preserve"> Instituto Dominicano de Investigaciones Agropecuarias y Forestales (IDIAF) </t>
    </r>
  </si>
  <si>
    <r>
      <t xml:space="preserve">Objetivo: </t>
    </r>
    <r>
      <rPr>
        <sz val="11"/>
        <color theme="1"/>
        <rFont val="Calibri"/>
        <family val="2"/>
        <scheme val="minor"/>
      </rPr>
      <t xml:space="preserve"> 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t>
    </r>
  </si>
  <si>
    <r>
      <t xml:space="preserve">Ejes Estratégicos: </t>
    </r>
    <r>
      <rPr>
        <sz val="11"/>
        <color theme="1"/>
        <rFont val="Calibri"/>
        <family val="2"/>
        <scheme val="minor"/>
      </rPr>
      <t>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t>
    </r>
  </si>
  <si>
    <t>MATRIZ DE RECOPILACIÓN DE INFORMACIÓN PARA EL POA 2025</t>
  </si>
  <si>
    <t>Metas Programadas 2025</t>
  </si>
  <si>
    <t>Año 2025</t>
  </si>
  <si>
    <t>1er.Trim.</t>
  </si>
  <si>
    <t>Total Meta Física Trim I</t>
  </si>
  <si>
    <t>San Francisco de Macorís</t>
  </si>
  <si>
    <t xml:space="preserve"> 2) Se determinó que dosis crecientes de gallinaza compostada afectaron significativamente la producción de biomasa fresca del cultivo de habichuela, encontrándose que a medida que se aplicó mayor cantidad de gallinaza compostada, se obtuvo mayores rendimientos de biomasa.</t>
  </si>
  <si>
    <t>1) Se encontró que las características físico-mecánicas de los pellets y briquetas elaborados a partir de cáscara de cacao son de buena calidad, ya que estas están dentro de lo establecido en diferentes normativas internacionales.</t>
  </si>
  <si>
    <t>1) Se continuó la validación de 15 cultivares de ajo, 9 tipo Poyo (Pancho, Sánchez, Santo, Mon, Miguel, José Sabina, Juanqui, Morado niño y RFA) y 6 tipo Katin (Tony, José Luis, Simón, Josué, JHony y DEFI) en la estación Constanza</t>
  </si>
  <si>
    <t>2) Se inició la validación de la producción de plantas por injertía en la estación Mata Larga. Fueron suminstradas a un productor 6,210, remanentes del trimestre pasado</t>
  </si>
  <si>
    <t>Sánchez Ramírez, Duarte, Valverde, La Vega, Barahona, Santiago</t>
  </si>
  <si>
    <t>Cotuí, San Francisco de Macorís. Mao, La Vega, Santiago</t>
  </si>
  <si>
    <t>EJECUCIÓN DEL PLAN OPERATIVO ANUAL TRIMESTRE I (Enero - Marzo 2025)</t>
  </si>
  <si>
    <t>A febrero 2025, se ha trabajado en el proceso de generación de al menos 38 tecnologías</t>
  </si>
  <si>
    <r>
      <t>Al menos</t>
    </r>
    <r>
      <rPr>
        <sz val="11"/>
        <rFont val="Calibri"/>
        <family val="2"/>
        <scheme val="minor"/>
      </rPr>
      <t xml:space="preserve"> 26</t>
    </r>
    <r>
      <rPr>
        <sz val="11"/>
        <color theme="1"/>
        <rFont val="Calibri"/>
        <family val="2"/>
        <scheme val="minor"/>
      </rPr>
      <t xml:space="preserve"> tecnologías</t>
    </r>
  </si>
  <si>
    <t>Yamasa,Bayaguana,Rancho Arriba,Villa Jaragua, Duverge,Constanza y Cevicos.Las Matas de Farfan</t>
  </si>
  <si>
    <t xml:space="preserve">Guayabo Dulce </t>
  </si>
  <si>
    <t>Hato Mayor del Rey</t>
  </si>
  <si>
    <t>Hato Mayor</t>
  </si>
  <si>
    <t>3) Uso de un implante hormonal (B- 17), sobre los parámetros productivos en ganado bovino mestizos de ceba</t>
  </si>
  <si>
    <t xml:space="preserve">Pedro Brand </t>
  </si>
  <si>
    <t xml:space="preserve">Santo Domingo Oeste </t>
  </si>
  <si>
    <t>3) Actividades de validación tecnológica en el módulo de investigación apicola  de la Estación Experimental Pedro Brand, EEPB.</t>
  </si>
  <si>
    <t>San Juan</t>
  </si>
  <si>
    <t>4) Fue liberada la variedad de habichuela negra Julio Nin, con tolerancia a sequía y trips, y de alto rendimiento.</t>
  </si>
  <si>
    <r>
      <t xml:space="preserve">1080  </t>
    </r>
    <r>
      <rPr>
        <sz val="11"/>
        <rFont val="Calibri"/>
        <family val="2"/>
        <scheme val="minor"/>
      </rPr>
      <t xml:space="preserve">técnicos, productores y estudiantes fueron beneficiados con actividades de disfusión de tecnologías sobre:  producción de semilla y manejo de cultivo de papa, jardín clonal de cacao, banco de germoplasma de batata y yuca, poda del café,  sobre el el fortalecimiento de capacidades para el manejo del </t>
    </r>
    <r>
      <rPr>
        <i/>
        <sz val="11"/>
        <rFont val="Calibri"/>
        <family val="2"/>
        <scheme val="minor"/>
      </rPr>
      <t>Fusarium oxysporum</t>
    </r>
    <r>
      <rPr>
        <sz val="11"/>
        <rFont val="Calibri"/>
        <family val="2"/>
        <scheme val="minor"/>
      </rPr>
      <t xml:space="preserve"> Raza 4 (FOC-R4T); producción acuícola con énfasis la crianza y producción de peces en estanques circulares en geomembrana vigen HDPE, sistemas RAS”,  visitas a Estaciones Experimentales, para observar el desarrollo y manejo de cultivos y  manejo de animales, además de elaboraciones de tesis de grado. ,</t>
    </r>
  </si>
  <si>
    <r>
      <rPr>
        <b/>
        <sz val="11"/>
        <rFont val="Calibri"/>
        <family val="2"/>
        <scheme val="minor"/>
      </rPr>
      <t>120</t>
    </r>
    <r>
      <rPr>
        <sz val="11"/>
        <rFont val="Calibri"/>
        <family val="2"/>
        <scheme val="minor"/>
      </rPr>
      <t xml:space="preserve">  beneficiarios realizaron análisis de laboratorio, lo que permitió procesar un total de417  muestras de material de suelo y material vegetal de cultivos en los laboratorios del IDIAF,  CENTA, en Pantoja.
</t>
    </r>
  </si>
  <si>
    <t xml:space="preserve"> Rancho Arriba, Constanza,  La Vega, Bayaguana,  San José de Ocoa, Jimani, San José de la Mata, Baní, Santiago, Villa Vasquez, Duvergé, San Francisco de Macorís, Cotuí, Moca,  Distrito Nacional, Yásica, Mao.</t>
  </si>
  <si>
    <t>Independencia, San José de Ocoa,Valverde, La Vega, Monte Plata., San Juan, Santiago, Duarte, Sánchez Ramirez. Valverde y Barahona</t>
  </si>
  <si>
    <r>
      <rPr>
        <b/>
        <sz val="11"/>
        <rFont val="Calibri"/>
        <family val="2"/>
        <scheme val="minor"/>
      </rPr>
      <t xml:space="preserve"> 22</t>
    </r>
    <r>
      <rPr>
        <sz val="11"/>
        <rFont val="Calibri"/>
        <family val="2"/>
        <scheme val="minor"/>
      </rPr>
      <t xml:space="preserve"> beneficiario recibieron material vegetal y pies de cría. 9 de ellos  se beneficiaron con 6,210 plantas de cacao, 176 plantas de limón, y 151 plantas de coco. Según convenio con instituciones como FEDA o CODOPESCA, </t>
    </r>
    <r>
      <rPr>
        <b/>
        <sz val="11"/>
        <rFont val="Calibri"/>
        <family val="2"/>
        <scheme val="minor"/>
      </rPr>
      <t>13</t>
    </r>
    <r>
      <rPr>
        <sz val="11"/>
        <rFont val="Calibri"/>
        <family val="2"/>
        <scheme val="minor"/>
      </rPr>
      <t xml:space="preserve"> productores fueron beneficiarios de 164,210 alevines de tilapias. distribuidos a productores del país. 
</t>
    </r>
    <r>
      <rPr>
        <sz val="11"/>
        <color rgb="FF00B050"/>
        <rFont val="Calibri"/>
        <family val="2"/>
        <scheme val="minor"/>
      </rPr>
      <t xml:space="preserve">
</t>
    </r>
  </si>
  <si>
    <t>Pesdro Brand,  Santiago, Neyba, Galván, Duvergé, Villa Jaragua y San Juan de la Maguana.</t>
  </si>
  <si>
    <t>Pedro Brand, La Herradura, El Salado,   Sabaneta, Pedro Corto, El Cercado, y Los Toros de Azua.</t>
  </si>
  <si>
    <t>Santo Domingo,  Santiago, Independencia,Bahoruco, Barahona, San Juan, Azua, La Vega y Peravi</t>
  </si>
  <si>
    <t>Conduces de entrega, listados de participación, relación de beneficiarios de laboratorio, según registros de los laboratorios.</t>
  </si>
  <si>
    <t>Transferencia a los Diferentes Usuarios de las Tecnologías y Servicios Tecnológicos Generados o Validados por el IDIAF</t>
  </si>
  <si>
    <t>Personas capacitadas</t>
  </si>
  <si>
    <t>Al menos 3356 productores y técnicos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</si>
</sst>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10409]#,##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b/>
      <sz val="11"/>
      <name val="Calibri"/>
      <family val="2"/>
      <scheme val="minor"/>
    </font>
    <font>
      <i/>
      <sz val="11"/>
      <name val="Calibri"/>
      <family val="2"/>
      <scheme val="minor"/>
    </font>
    <font>
      <sz val="12"/>
      <name val="Times New Roman"/>
      <family val="1"/>
    </font>
    <font>
      <sz val="11"/>
      <color rgb="FF00B05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10">
    <xf numFmtId="0" fontId="0" fillId="0" borderId="0" xfId="0"/>
    <xf numFmtId="0" fontId="2" fillId="2" borderId="13" xfId="0" applyFont="1" applyFill="1" applyBorder="1" applyAlignment="1">
      <alignment vertical="top" wrapText="1"/>
    </xf>
    <xf numFmtId="0" fontId="0" fillId="0" borderId="3"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1" xfId="0"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2" fillId="4" borderId="15" xfId="0" applyFont="1" applyFill="1" applyBorder="1" applyAlignment="1">
      <alignment vertical="center" wrapText="1"/>
    </xf>
    <xf numFmtId="0" fontId="5" fillId="9" borderId="13"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1" xfId="0" applyBorder="1"/>
    <xf numFmtId="0" fontId="0" fillId="0" borderId="23" xfId="0" applyBorder="1"/>
    <xf numFmtId="0" fontId="0" fillId="0" borderId="24" xfId="0" applyBorder="1"/>
    <xf numFmtId="0" fontId="0" fillId="0" borderId="25" xfId="0" applyBorder="1" applyAlignment="1">
      <alignment horizontal="left" vertical="center" wrapText="1"/>
    </xf>
    <xf numFmtId="0" fontId="0" fillId="2" borderId="25" xfId="0" applyFill="1" applyBorder="1" applyAlignment="1">
      <alignment vertical="center" wrapText="1"/>
    </xf>
    <xf numFmtId="3"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4" fillId="0" borderId="1" xfId="0" applyFont="1" applyBorder="1" applyAlignment="1">
      <alignment horizontal="left" vertical="center" wrapText="1"/>
    </xf>
    <xf numFmtId="0" fontId="2" fillId="9" borderId="3" xfId="0" applyFont="1" applyFill="1" applyBorder="1" applyAlignment="1">
      <alignment horizontal="center" vertical="center" wrapText="1"/>
    </xf>
    <xf numFmtId="0" fontId="4" fillId="0" borderId="26" xfId="0" applyFont="1" applyBorder="1"/>
    <xf numFmtId="0" fontId="4" fillId="0" borderId="1" xfId="0" applyFont="1" applyBorder="1" applyAlignment="1">
      <alignment horizontal="center" vertical="center" wrapText="1"/>
    </xf>
    <xf numFmtId="0" fontId="7" fillId="0" borderId="1" xfId="0" quotePrefix="1" applyFont="1" applyFill="1" applyBorder="1" applyAlignment="1">
      <alignment horizontal="justify"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quotePrefix="1" applyFont="1" applyFill="1" applyBorder="1" applyAlignment="1">
      <alignment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4" fillId="0" borderId="1" xfId="0" applyFont="1" applyBorder="1" applyAlignment="1">
      <alignment horizontal="center" vertical="center" wrapText="1"/>
    </xf>
    <xf numFmtId="0" fontId="0" fillId="0" borderId="1" xfId="0" applyFill="1" applyBorder="1" applyAlignment="1">
      <alignment vertical="center"/>
    </xf>
    <xf numFmtId="0" fontId="7" fillId="0" borderId="1" xfId="0" quotePrefix="1" applyFont="1" applyBorder="1" applyAlignment="1">
      <alignment vertical="center" wrapText="1"/>
    </xf>
    <xf numFmtId="0" fontId="4" fillId="0" borderId="1" xfId="0" quotePrefix="1" applyFont="1" applyFill="1" applyBorder="1" applyAlignment="1">
      <alignment horizontal="left" vertical="center" wrapText="1"/>
    </xf>
    <xf numFmtId="0" fontId="4" fillId="0" borderId="1" xfId="0" quotePrefix="1" applyFont="1" applyFill="1" applyBorder="1" applyAlignment="1">
      <alignment horizontal="justify"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wrapText="1"/>
    </xf>
    <xf numFmtId="3" fontId="0" fillId="0" borderId="1" xfId="0" applyNumberFormat="1" applyFill="1" applyBorder="1" applyAlignment="1">
      <alignment horizontal="center" vertical="center" wrapText="1"/>
    </xf>
    <xf numFmtId="0" fontId="0" fillId="0" borderId="0" xfId="0" applyBorder="1"/>
    <xf numFmtId="0" fontId="0" fillId="0" borderId="29" xfId="0" applyBorder="1"/>
    <xf numFmtId="3" fontId="4" fillId="0" borderId="3"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28" xfId="0" applyNumberFormat="1" applyFont="1" applyFill="1" applyBorder="1" applyAlignment="1">
      <alignment horizontal="center" vertical="center"/>
    </xf>
    <xf numFmtId="0" fontId="0" fillId="2" borderId="18"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1" xfId="0" applyBorder="1" applyAlignment="1">
      <alignment horizontal="center" vertical="center" wrapText="1"/>
    </xf>
    <xf numFmtId="0" fontId="5" fillId="8" borderId="17" xfId="0" applyFont="1" applyFill="1" applyBorder="1" applyAlignment="1">
      <alignment horizontal="center" vertical="center" wrapText="1"/>
    </xf>
    <xf numFmtId="0" fontId="5" fillId="8" borderId="21" xfId="0" applyFont="1" applyFill="1" applyBorder="1" applyAlignment="1">
      <alignment horizontal="center" vertical="center"/>
    </xf>
    <xf numFmtId="3" fontId="0" fillId="0" borderId="1" xfId="0" applyNumberFormat="1" applyBorder="1" applyAlignment="1">
      <alignment horizontal="center" vertical="center"/>
    </xf>
    <xf numFmtId="3" fontId="4" fillId="0" borderId="1" xfId="0" applyNumberFormat="1" applyFont="1" applyBorder="1" applyAlignment="1">
      <alignment horizontal="center" vertical="center"/>
    </xf>
    <xf numFmtId="165" fontId="5" fillId="0" borderId="26" xfId="0" applyNumberFormat="1" applyFont="1" applyBorder="1" applyAlignment="1" applyProtection="1">
      <alignment horizontal="center" vertical="center" wrapText="1" readingOrder="1"/>
      <protection locked="0"/>
    </xf>
    <xf numFmtId="4" fontId="5" fillId="0" borderId="26" xfId="0" applyNumberFormat="1" applyFont="1" applyBorder="1" applyAlignment="1">
      <alignment horizontal="center" vertical="center" wrapText="1"/>
    </xf>
    <xf numFmtId="165" fontId="5" fillId="0" borderId="19" xfId="0" applyNumberFormat="1" applyFont="1" applyBorder="1" applyAlignment="1" applyProtection="1">
      <alignment horizontal="center" vertical="center" wrapText="1" readingOrder="1"/>
      <protection locked="0"/>
    </xf>
    <xf numFmtId="165" fontId="5" fillId="0" borderId="28" xfId="0" applyNumberFormat="1" applyFont="1" applyBorder="1" applyAlignment="1" applyProtection="1">
      <alignment horizontal="center" vertical="center" wrapText="1" readingOrder="1"/>
      <protection locked="0"/>
    </xf>
    <xf numFmtId="0" fontId="0" fillId="0" borderId="19" xfId="0" applyBorder="1" applyAlignment="1">
      <alignment horizontal="center" vertical="center" wrapText="1"/>
    </xf>
    <xf numFmtId="0" fontId="0" fillId="0" borderId="28" xfId="0"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0" fillId="0" borderId="25" xfId="0"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wrapText="1"/>
    </xf>
    <xf numFmtId="0" fontId="2" fillId="6" borderId="7" xfId="0" applyFont="1" applyFill="1" applyBorder="1" applyAlignment="1">
      <alignment horizontal="center" vertical="center" wrapText="1"/>
    </xf>
    <xf numFmtId="0" fontId="0" fillId="6" borderId="22" xfId="0"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3" xfId="0" applyFill="1" applyBorder="1" applyAlignment="1">
      <alignment horizontal="center" wrapText="1"/>
    </xf>
    <xf numFmtId="0" fontId="2" fillId="7" borderId="5"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15" xfId="0" applyFill="1" applyBorder="1" applyAlignment="1">
      <alignment horizontal="center" vertical="center" wrapText="1"/>
    </xf>
    <xf numFmtId="0" fontId="0" fillId="2" borderId="3" xfId="0" applyFill="1" applyBorder="1" applyAlignment="1">
      <alignment horizontal="left" vertical="top" wrapText="1"/>
    </xf>
    <xf numFmtId="0" fontId="2" fillId="2" borderId="10" xfId="0" applyFont="1" applyFill="1" applyBorder="1" applyAlignment="1">
      <alignment horizontal="left" vertical="center"/>
    </xf>
    <xf numFmtId="0" fontId="2" fillId="0" borderId="6" xfId="0" applyFont="1" applyBorder="1" applyAlignment="1">
      <alignment vertical="center"/>
    </xf>
    <xf numFmtId="0" fontId="2" fillId="0" borderId="6" xfId="0" applyFont="1" applyBorder="1"/>
    <xf numFmtId="0" fontId="2" fillId="0" borderId="12"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3" borderId="16" xfId="0" applyFont="1" applyFill="1" applyBorder="1" applyAlignment="1">
      <alignment horizontal="center" vertical="center" wrapText="1"/>
    </xf>
    <xf numFmtId="0" fontId="0" fillId="0" borderId="18" xfId="0"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0" borderId="20" xfId="0" applyBorder="1" applyAlignment="1">
      <alignment horizontal="center" vertical="center" wrapText="1"/>
    </xf>
    <xf numFmtId="0" fontId="2" fillId="5" borderId="4"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15" xfId="0"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2" borderId="1" xfId="0" applyNumberFormat="1" applyFont="1" applyFill="1" applyBorder="1" applyAlignment="1">
      <alignment horizontal="center" vertical="center"/>
    </xf>
    <xf numFmtId="3" fontId="4" fillId="9"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0" fillId="2" borderId="25" xfId="0" applyFill="1" applyBorder="1" applyAlignment="1">
      <alignment horizontal="center" vertical="center" wrapText="1"/>
    </xf>
    <xf numFmtId="0" fontId="0" fillId="2" borderId="1" xfId="0" applyFill="1" applyBorder="1" applyAlignment="1">
      <alignment horizontal="center" vertical="center"/>
    </xf>
    <xf numFmtId="0" fontId="4" fillId="9" borderId="1"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8" xfId="0" applyFont="1" applyFill="1" applyBorder="1" applyAlignment="1">
      <alignment horizontal="center" vertical="center"/>
    </xf>
    <xf numFmtId="0" fontId="0" fillId="2" borderId="19" xfId="0" applyFill="1" applyBorder="1" applyAlignment="1">
      <alignment horizontal="center" vertical="center"/>
    </xf>
    <xf numFmtId="0" fontId="0" fillId="2" borderId="28" xfId="0" applyFill="1" applyBorder="1" applyAlignment="1">
      <alignment horizontal="center" vertical="center"/>
    </xf>
    <xf numFmtId="0" fontId="4" fillId="9" borderId="19" xfId="0" applyFont="1" applyFill="1" applyBorder="1" applyAlignment="1">
      <alignment horizontal="center" vertical="center"/>
    </xf>
    <xf numFmtId="0" fontId="4" fillId="9" borderId="28" xfId="0" applyFont="1" applyFill="1" applyBorder="1" applyAlignment="1">
      <alignment horizontal="center" vertical="center"/>
    </xf>
  </cellXfs>
  <cellStyles count="2">
    <cellStyle name="Millares 2" xfId="1"/>
    <cellStyle name="Normal" xfId="0" builtinId="0"/>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2682875</xdr:colOff>
      <xdr:row>1</xdr:row>
      <xdr:rowOff>29936</xdr:rowOff>
    </xdr:from>
    <xdr:to>
      <xdr:col>11</xdr:col>
      <xdr:colOff>3857467</xdr:colOff>
      <xdr:row>3</xdr:row>
      <xdr:rowOff>492126</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4125" y="220436"/>
          <a:ext cx="1174592" cy="84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714401</xdr:colOff>
      <xdr:row>0</xdr:row>
      <xdr:rowOff>101427</xdr:rowOff>
    </xdr:from>
    <xdr:to>
      <xdr:col>5</xdr:col>
      <xdr:colOff>244870</xdr:colOff>
      <xdr:row>3</xdr:row>
      <xdr:rowOff>635001</xdr:rowOff>
    </xdr:to>
    <xdr:pic>
      <xdr:nvPicPr>
        <xdr:cNvPr id="6" name="Imagen 2" descr="Membrete-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308" t="31856" r="33992" b="592"/>
        <a:stretch>
          <a:fillRect/>
        </a:stretch>
      </xdr:blipFill>
      <xdr:spPr bwMode="auto">
        <a:xfrm>
          <a:off x="2889276" y="101427"/>
          <a:ext cx="2372094" cy="1105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erez/Desktop/POA%202022/VAR/Matriz%20VAR_04%20oct%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VAR"/>
      <sheetName val="Hoja1"/>
      <sheetName val="Ejemplo Mat VAR"/>
    </sheetNames>
    <sheetDataSet>
      <sheetData sheetId="0"/>
      <sheetData sheetId="1">
        <row r="6">
          <cell r="B6" t="str">
            <v>Estratégicos</v>
          </cell>
          <cell r="D6" t="str">
            <v>Financiero</v>
          </cell>
          <cell r="G6">
            <v>3</v>
          </cell>
          <cell r="M6">
            <v>3</v>
          </cell>
          <cell r="N6" t="str">
            <v>Alto</v>
          </cell>
          <cell r="P6" t="str">
            <v>Evitar</v>
          </cell>
        </row>
        <row r="7">
          <cell r="B7" t="str">
            <v>Operacionales o de resultados</v>
          </cell>
          <cell r="D7" t="str">
            <v>Estratégico</v>
          </cell>
          <cell r="G7">
            <v>2</v>
          </cell>
          <cell r="M7">
            <v>3</v>
          </cell>
          <cell r="N7" t="str">
            <v>Alto</v>
          </cell>
          <cell r="P7" t="str">
            <v>Reducir</v>
          </cell>
        </row>
        <row r="8">
          <cell r="B8" t="str">
            <v>De cumplimiento</v>
          </cell>
          <cell r="D8" t="str">
            <v>Imagén</v>
          </cell>
          <cell r="G8">
            <v>1</v>
          </cell>
          <cell r="M8">
            <v>2</v>
          </cell>
          <cell r="N8" t="str">
            <v>Medio</v>
          </cell>
          <cell r="P8" t="str">
            <v>Compartir</v>
          </cell>
        </row>
        <row r="9">
          <cell r="B9" t="str">
            <v>De información o rendición de cuentas</v>
          </cell>
          <cell r="D9" t="str">
            <v>Operativos</v>
          </cell>
          <cell r="M9">
            <v>2</v>
          </cell>
          <cell r="N9" t="str">
            <v>Medio</v>
          </cell>
          <cell r="P9" t="str">
            <v>Aceptar</v>
          </cell>
        </row>
        <row r="10">
          <cell r="D10" t="str">
            <v>De cumplimiento</v>
          </cell>
          <cell r="M10">
            <v>1</v>
          </cell>
          <cell r="N10" t="str">
            <v>Bajo</v>
          </cell>
        </row>
        <row r="11">
          <cell r="D11" t="str">
            <v>Políticos</v>
          </cell>
          <cell r="M11">
            <v>1</v>
          </cell>
          <cell r="N11" t="str">
            <v>Bajo</v>
          </cell>
        </row>
        <row r="12">
          <cell r="D12" t="str">
            <v>Medioambientales</v>
          </cell>
        </row>
        <row r="13">
          <cell r="D13" t="str">
            <v>Sociales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3"/>
  <sheetViews>
    <sheetView tabSelected="1" zoomScale="60" zoomScaleNormal="60" workbookViewId="0">
      <selection activeCell="G21" sqref="G21:G23"/>
    </sheetView>
  </sheetViews>
  <sheetFormatPr baseColWidth="10" defaultColWidth="10.85546875" defaultRowHeight="15" x14ac:dyDescent="0.25"/>
  <cols>
    <col min="2" max="2" width="21.7109375" customWidth="1"/>
    <col min="3" max="3" width="13.85546875" customWidth="1"/>
    <col min="4" max="4" width="15.7109375" customWidth="1"/>
    <col min="5" max="5" width="13" customWidth="1"/>
    <col min="6" max="6" width="14.5703125" customWidth="1"/>
    <col min="7" max="7" width="24.42578125" customWidth="1"/>
    <col min="8" max="8" width="14.5703125" customWidth="1"/>
    <col min="9" max="9" width="12.7109375" customWidth="1"/>
    <col min="10" max="10" width="10.85546875" customWidth="1"/>
    <col min="11" max="11" width="16.7109375" customWidth="1"/>
    <col min="12" max="12" width="60.85546875" customWidth="1"/>
    <col min="13" max="13" width="22.42578125" style="5" customWidth="1"/>
    <col min="14" max="14" width="18.140625" style="5" customWidth="1"/>
    <col min="15" max="15" width="17.28515625" style="5" customWidth="1"/>
    <col min="16" max="16" width="21.85546875" customWidth="1"/>
  </cols>
  <sheetData>
    <row r="2" spans="2:16" x14ac:dyDescent="0.25">
      <c r="B2" s="71" t="s">
        <v>11</v>
      </c>
      <c r="C2" s="71"/>
      <c r="D2" s="71"/>
      <c r="E2" s="71"/>
      <c r="F2" s="71"/>
      <c r="G2" s="71"/>
      <c r="H2" s="71"/>
      <c r="I2" s="71"/>
      <c r="J2" s="71"/>
      <c r="K2" s="71"/>
      <c r="L2" s="71"/>
      <c r="M2" s="71"/>
      <c r="N2" s="71"/>
      <c r="O2" s="71"/>
    </row>
    <row r="3" spans="2:16" x14ac:dyDescent="0.25">
      <c r="B3" s="71" t="s">
        <v>12</v>
      </c>
      <c r="C3" s="71"/>
      <c r="D3" s="71"/>
      <c r="E3" s="71"/>
      <c r="F3" s="71"/>
      <c r="G3" s="71"/>
      <c r="H3" s="71"/>
      <c r="I3" s="71"/>
      <c r="J3" s="71"/>
      <c r="K3" s="71"/>
      <c r="L3" s="71"/>
      <c r="M3" s="71"/>
      <c r="N3" s="71"/>
      <c r="O3" s="71"/>
    </row>
    <row r="4" spans="2:16" ht="60" customHeight="1" x14ac:dyDescent="0.25">
      <c r="B4" s="69" t="s">
        <v>30</v>
      </c>
      <c r="C4" s="70"/>
      <c r="D4" s="70"/>
      <c r="E4" s="70"/>
      <c r="F4" s="70"/>
      <c r="G4" s="70"/>
      <c r="H4" s="70"/>
      <c r="I4" s="70"/>
      <c r="J4" s="70"/>
      <c r="K4" s="70"/>
      <c r="L4" s="70"/>
      <c r="M4" s="70"/>
      <c r="N4" s="70"/>
      <c r="O4" s="70"/>
    </row>
    <row r="5" spans="2:16" ht="60" customHeight="1" thickBot="1" x14ac:dyDescent="0.3">
      <c r="B5" s="69" t="s">
        <v>42</v>
      </c>
      <c r="C5" s="69"/>
      <c r="D5" s="69"/>
      <c r="E5" s="69"/>
      <c r="F5" s="69"/>
      <c r="G5" s="69"/>
      <c r="H5" s="69"/>
      <c r="I5" s="69"/>
      <c r="J5" s="69"/>
      <c r="K5" s="69"/>
      <c r="L5" s="69"/>
      <c r="M5" s="69"/>
      <c r="N5" s="69"/>
      <c r="O5" s="69"/>
    </row>
    <row r="6" spans="2:16" ht="20.25" customHeight="1" x14ac:dyDescent="0.25">
      <c r="B6" s="80" t="s">
        <v>27</v>
      </c>
      <c r="C6" s="81"/>
      <c r="D6" s="81"/>
      <c r="E6" s="81"/>
      <c r="F6" s="81"/>
      <c r="G6" s="81"/>
      <c r="H6" s="81"/>
      <c r="I6" s="81"/>
      <c r="J6" s="81"/>
      <c r="K6" s="81"/>
      <c r="L6" s="81"/>
      <c r="M6" s="82"/>
      <c r="N6" s="82"/>
      <c r="O6" s="82"/>
      <c r="P6" s="22"/>
    </row>
    <row r="7" spans="2:16" ht="35.25" customHeight="1" x14ac:dyDescent="0.25">
      <c r="B7" s="83" t="s">
        <v>28</v>
      </c>
      <c r="C7" s="84"/>
      <c r="D7" s="84"/>
      <c r="E7" s="84"/>
      <c r="F7" s="84"/>
      <c r="G7" s="84"/>
      <c r="H7" s="84"/>
      <c r="I7" s="84"/>
      <c r="J7" s="84"/>
      <c r="K7" s="84"/>
      <c r="L7" s="84"/>
      <c r="M7" s="85"/>
      <c r="N7" s="85"/>
      <c r="O7" s="85"/>
      <c r="P7" s="23"/>
    </row>
    <row r="8" spans="2:16" ht="107.25" customHeight="1" thickBot="1" x14ac:dyDescent="0.3">
      <c r="B8" s="83" t="s">
        <v>29</v>
      </c>
      <c r="C8" s="84"/>
      <c r="D8" s="84"/>
      <c r="E8" s="84"/>
      <c r="F8" s="84"/>
      <c r="G8" s="84"/>
      <c r="H8" s="84"/>
      <c r="I8" s="84"/>
      <c r="J8" s="84"/>
      <c r="K8" s="84"/>
      <c r="L8" s="84"/>
      <c r="M8" s="85"/>
      <c r="N8" s="85"/>
      <c r="O8" s="85"/>
      <c r="P8" s="24"/>
    </row>
    <row r="9" spans="2:16" ht="48.75" hidden="1" customHeight="1" thickBot="1" x14ac:dyDescent="0.4">
      <c r="B9" s="1"/>
      <c r="C9" s="79"/>
      <c r="D9" s="79"/>
      <c r="E9" s="79"/>
      <c r="F9" s="79"/>
      <c r="G9" s="79"/>
      <c r="H9" s="79"/>
      <c r="I9" s="79"/>
      <c r="J9" s="79"/>
      <c r="K9" s="79"/>
      <c r="L9" s="79"/>
      <c r="M9" s="2"/>
      <c r="N9" s="2"/>
      <c r="O9" s="3"/>
      <c r="P9" s="24"/>
    </row>
    <row r="10" spans="2:16" ht="28.5" customHeight="1" x14ac:dyDescent="0.25">
      <c r="B10" s="86" t="s">
        <v>0</v>
      </c>
      <c r="C10" s="88" t="s">
        <v>3</v>
      </c>
      <c r="D10" s="89" t="s">
        <v>1</v>
      </c>
      <c r="E10" s="94" t="s">
        <v>31</v>
      </c>
      <c r="F10" s="95"/>
      <c r="G10" s="9" t="s">
        <v>22</v>
      </c>
      <c r="H10" s="91" t="s">
        <v>2</v>
      </c>
      <c r="I10" s="92"/>
      <c r="J10" s="93"/>
      <c r="K10" s="72" t="s">
        <v>6</v>
      </c>
      <c r="L10" s="74" t="s">
        <v>21</v>
      </c>
      <c r="M10" s="76" t="s">
        <v>13</v>
      </c>
      <c r="N10" s="77"/>
      <c r="O10" s="78"/>
      <c r="P10" s="56" t="s">
        <v>23</v>
      </c>
    </row>
    <row r="11" spans="2:16" ht="48.75" customHeight="1" x14ac:dyDescent="0.25">
      <c r="B11" s="87"/>
      <c r="C11" s="64"/>
      <c r="D11" s="90"/>
      <c r="E11" s="10" t="s">
        <v>32</v>
      </c>
      <c r="F11" s="11" t="s">
        <v>33</v>
      </c>
      <c r="G11" s="12" t="s">
        <v>34</v>
      </c>
      <c r="H11" s="13" t="s">
        <v>4</v>
      </c>
      <c r="I11" s="14" t="s">
        <v>5</v>
      </c>
      <c r="J11" s="15" t="s">
        <v>7</v>
      </c>
      <c r="K11" s="73"/>
      <c r="L11" s="75"/>
      <c r="M11" s="30" t="s">
        <v>8</v>
      </c>
      <c r="N11" s="30" t="s">
        <v>9</v>
      </c>
      <c r="O11" s="12" t="s">
        <v>10</v>
      </c>
      <c r="P11" s="57"/>
    </row>
    <row r="12" spans="2:16" ht="108" customHeight="1" x14ac:dyDescent="0.25">
      <c r="B12" s="68" t="s">
        <v>16</v>
      </c>
      <c r="C12" s="55" t="s">
        <v>17</v>
      </c>
      <c r="D12" s="96" t="s">
        <v>43</v>
      </c>
      <c r="E12" s="97">
        <v>38</v>
      </c>
      <c r="F12" s="98">
        <v>5</v>
      </c>
      <c r="G12" s="66">
        <v>4</v>
      </c>
      <c r="H12" s="67" t="s">
        <v>20</v>
      </c>
      <c r="I12" s="59" t="s">
        <v>20</v>
      </c>
      <c r="J12" s="59" t="s">
        <v>20</v>
      </c>
      <c r="K12" s="55" t="s">
        <v>25</v>
      </c>
      <c r="L12" s="42" t="s">
        <v>37</v>
      </c>
      <c r="M12" s="40"/>
      <c r="N12" s="37" t="s">
        <v>35</v>
      </c>
      <c r="O12" s="35" t="s">
        <v>15</v>
      </c>
      <c r="P12" s="61">
        <v>26017903.280000001</v>
      </c>
    </row>
    <row r="13" spans="2:16" ht="117.6" customHeight="1" x14ac:dyDescent="0.25">
      <c r="B13" s="68"/>
      <c r="C13" s="55"/>
      <c r="D13" s="96"/>
      <c r="E13" s="97"/>
      <c r="F13" s="98"/>
      <c r="G13" s="66"/>
      <c r="H13" s="67"/>
      <c r="I13" s="59"/>
      <c r="J13" s="59"/>
      <c r="K13" s="55"/>
      <c r="L13" s="43" t="s">
        <v>36</v>
      </c>
      <c r="M13" s="44"/>
      <c r="N13" s="37" t="s">
        <v>24</v>
      </c>
      <c r="O13" s="45" t="s">
        <v>14</v>
      </c>
      <c r="P13" s="61"/>
    </row>
    <row r="14" spans="2:16" ht="69.75" customHeight="1" x14ac:dyDescent="0.25">
      <c r="B14" s="68"/>
      <c r="C14" s="55"/>
      <c r="D14" s="96"/>
      <c r="E14" s="97"/>
      <c r="F14" s="98"/>
      <c r="G14" s="66"/>
      <c r="H14" s="67"/>
      <c r="I14" s="59"/>
      <c r="J14" s="59"/>
      <c r="K14" s="55"/>
      <c r="L14" s="33" t="s">
        <v>49</v>
      </c>
      <c r="M14" s="8" t="s">
        <v>46</v>
      </c>
      <c r="N14" s="7" t="s">
        <v>47</v>
      </c>
      <c r="O14" s="34" t="s">
        <v>48</v>
      </c>
      <c r="P14" s="61"/>
    </row>
    <row r="15" spans="2:16" ht="69.75" customHeight="1" x14ac:dyDescent="0.25">
      <c r="B15" s="68"/>
      <c r="C15" s="55"/>
      <c r="D15" s="96"/>
      <c r="E15" s="97"/>
      <c r="F15" s="98"/>
      <c r="G15" s="66"/>
      <c r="H15" s="67"/>
      <c r="I15" s="59"/>
      <c r="J15" s="59"/>
      <c r="K15" s="55"/>
      <c r="L15" s="41" t="s">
        <v>54</v>
      </c>
      <c r="M15" s="8"/>
      <c r="N15" s="29"/>
      <c r="O15" s="40" t="s">
        <v>53</v>
      </c>
      <c r="P15" s="61"/>
    </row>
    <row r="16" spans="2:16" x14ac:dyDescent="0.25">
      <c r="B16" s="25"/>
      <c r="C16" s="16"/>
      <c r="D16" s="16"/>
      <c r="E16" s="27"/>
      <c r="F16" s="19"/>
      <c r="G16" s="47"/>
      <c r="H16" s="18"/>
      <c r="I16" s="19"/>
      <c r="J16" s="19"/>
      <c r="K16" s="16"/>
      <c r="L16" s="6"/>
      <c r="M16" s="4"/>
      <c r="N16" s="6"/>
      <c r="O16" s="21"/>
      <c r="P16" s="31"/>
    </row>
    <row r="17" spans="1:16" ht="88.5" customHeight="1" x14ac:dyDescent="0.25">
      <c r="B17" s="101" t="s">
        <v>19</v>
      </c>
      <c r="C17" s="55" t="s">
        <v>18</v>
      </c>
      <c r="D17" s="55" t="s">
        <v>44</v>
      </c>
      <c r="E17" s="102">
        <v>26</v>
      </c>
      <c r="F17" s="103">
        <v>6</v>
      </c>
      <c r="G17" s="99">
        <v>3</v>
      </c>
      <c r="H17" s="100" t="s">
        <v>20</v>
      </c>
      <c r="I17" s="100" t="s">
        <v>20</v>
      </c>
      <c r="J17" s="58" t="s">
        <v>20</v>
      </c>
      <c r="K17" s="55" t="s">
        <v>26</v>
      </c>
      <c r="L17" s="37" t="s">
        <v>38</v>
      </c>
      <c r="M17" s="44"/>
      <c r="N17" s="37" t="s">
        <v>24</v>
      </c>
      <c r="O17" s="45" t="s">
        <v>14</v>
      </c>
      <c r="P17" s="60">
        <v>11480752.529999999</v>
      </c>
    </row>
    <row r="18" spans="1:16" ht="75.95" customHeight="1" x14ac:dyDescent="0.25">
      <c r="B18" s="101"/>
      <c r="C18" s="55"/>
      <c r="D18" s="55"/>
      <c r="E18" s="102"/>
      <c r="F18" s="103"/>
      <c r="G18" s="99"/>
      <c r="H18" s="100"/>
      <c r="I18" s="100"/>
      <c r="J18" s="58"/>
      <c r="K18" s="55"/>
      <c r="L18" s="37" t="s">
        <v>39</v>
      </c>
      <c r="M18" s="44"/>
      <c r="N18" s="37" t="s">
        <v>35</v>
      </c>
      <c r="O18" s="45" t="s">
        <v>15</v>
      </c>
      <c r="P18" s="60"/>
    </row>
    <row r="19" spans="1:16" ht="55.5" customHeight="1" x14ac:dyDescent="0.25">
      <c r="B19" s="101"/>
      <c r="C19" s="55"/>
      <c r="D19" s="55"/>
      <c r="E19" s="102"/>
      <c r="F19" s="103"/>
      <c r="G19" s="99"/>
      <c r="H19" s="100"/>
      <c r="I19" s="100"/>
      <c r="J19" s="58"/>
      <c r="K19" s="55"/>
      <c r="L19" s="35" t="s">
        <v>52</v>
      </c>
      <c r="M19" s="7" t="s">
        <v>50</v>
      </c>
      <c r="N19" s="7" t="s">
        <v>50</v>
      </c>
      <c r="O19" s="32" t="s">
        <v>51</v>
      </c>
      <c r="P19" s="60"/>
    </row>
    <row r="20" spans="1:16" x14ac:dyDescent="0.25">
      <c r="B20" s="26"/>
      <c r="C20" s="6"/>
      <c r="D20" s="6"/>
      <c r="E20" s="28"/>
      <c r="F20" s="21"/>
      <c r="G20" s="20"/>
      <c r="H20" s="21"/>
      <c r="I20" s="21"/>
      <c r="J20" s="19"/>
      <c r="K20" s="6"/>
      <c r="L20" s="17"/>
      <c r="M20" s="4"/>
      <c r="N20" s="4"/>
      <c r="O20" s="21"/>
      <c r="P20" s="31"/>
    </row>
    <row r="21" spans="1:16" ht="209.25" customHeight="1" x14ac:dyDescent="0.25">
      <c r="A21" s="48"/>
      <c r="B21" s="53" t="s">
        <v>64</v>
      </c>
      <c r="C21" s="64" t="s">
        <v>65</v>
      </c>
      <c r="D21" s="64" t="s">
        <v>66</v>
      </c>
      <c r="E21" s="106">
        <v>3356</v>
      </c>
      <c r="F21" s="108">
        <v>550</v>
      </c>
      <c r="G21" s="104">
        <v>1222</v>
      </c>
      <c r="H21" s="50">
        <v>866</v>
      </c>
      <c r="I21" s="50">
        <v>356</v>
      </c>
      <c r="J21" s="50">
        <f>H21+I21</f>
        <v>1222</v>
      </c>
      <c r="K21" s="64" t="s">
        <v>63</v>
      </c>
      <c r="L21" s="46" t="s">
        <v>55</v>
      </c>
      <c r="M21" s="37"/>
      <c r="N21" s="37" t="s">
        <v>41</v>
      </c>
      <c r="O21" s="35" t="s">
        <v>40</v>
      </c>
      <c r="P21" s="62"/>
    </row>
    <row r="22" spans="1:16" ht="218.25" customHeight="1" x14ac:dyDescent="0.25">
      <c r="A22" s="48"/>
      <c r="B22" s="53"/>
      <c r="C22" s="64"/>
      <c r="D22" s="64"/>
      <c r="E22" s="106"/>
      <c r="F22" s="108"/>
      <c r="G22" s="104"/>
      <c r="H22" s="51"/>
      <c r="I22" s="51"/>
      <c r="J22" s="51"/>
      <c r="K22" s="64"/>
      <c r="L22" s="36" t="s">
        <v>56</v>
      </c>
      <c r="M22" s="37" t="s">
        <v>45</v>
      </c>
      <c r="N22" s="37" t="s">
        <v>57</v>
      </c>
      <c r="O22" s="35" t="s">
        <v>58</v>
      </c>
      <c r="P22" s="62"/>
    </row>
    <row r="23" spans="1:16" ht="225.75" customHeight="1" x14ac:dyDescent="0.25">
      <c r="A23" s="49"/>
      <c r="B23" s="54"/>
      <c r="C23" s="65"/>
      <c r="D23" s="65"/>
      <c r="E23" s="107"/>
      <c r="F23" s="109"/>
      <c r="G23" s="105"/>
      <c r="H23" s="52"/>
      <c r="I23" s="52"/>
      <c r="J23" s="52"/>
      <c r="K23" s="65"/>
      <c r="L23" s="38" t="s">
        <v>59</v>
      </c>
      <c r="M23" s="7" t="s">
        <v>61</v>
      </c>
      <c r="N23" s="7" t="s">
        <v>60</v>
      </c>
      <c r="O23" s="39" t="s">
        <v>62</v>
      </c>
      <c r="P23" s="63"/>
    </row>
  </sheetData>
  <mergeCells count="50">
    <mergeCell ref="I21:I23"/>
    <mergeCell ref="G21:G23"/>
    <mergeCell ref="D21:D23"/>
    <mergeCell ref="E21:E23"/>
    <mergeCell ref="F21:F23"/>
    <mergeCell ref="H21:H23"/>
    <mergeCell ref="H17:H19"/>
    <mergeCell ref="I17:I19"/>
    <mergeCell ref="B17:B19"/>
    <mergeCell ref="C17:C19"/>
    <mergeCell ref="D17:D19"/>
    <mergeCell ref="E17:E19"/>
    <mergeCell ref="F17:F19"/>
    <mergeCell ref="C12:C15"/>
    <mergeCell ref="D12:D15"/>
    <mergeCell ref="E12:E15"/>
    <mergeCell ref="F12:F15"/>
    <mergeCell ref="G17:G19"/>
    <mergeCell ref="B4:O4"/>
    <mergeCell ref="B2:O2"/>
    <mergeCell ref="B3:O3"/>
    <mergeCell ref="K10:K11"/>
    <mergeCell ref="L10:L11"/>
    <mergeCell ref="M10:O10"/>
    <mergeCell ref="C9:L9"/>
    <mergeCell ref="B6:O6"/>
    <mergeCell ref="B7:O7"/>
    <mergeCell ref="B8:O8"/>
    <mergeCell ref="B10:B11"/>
    <mergeCell ref="C10:C11"/>
    <mergeCell ref="D10:D11"/>
    <mergeCell ref="H10:J10"/>
    <mergeCell ref="E10:F10"/>
    <mergeCell ref="B5:O5"/>
    <mergeCell ref="J21:J23"/>
    <mergeCell ref="B21:B23"/>
    <mergeCell ref="K17:K19"/>
    <mergeCell ref="P10:P11"/>
    <mergeCell ref="J17:J19"/>
    <mergeCell ref="J12:J15"/>
    <mergeCell ref="K12:K15"/>
    <mergeCell ref="P17:P19"/>
    <mergeCell ref="P12:P15"/>
    <mergeCell ref="P21:P23"/>
    <mergeCell ref="K21:K23"/>
    <mergeCell ref="C21:C23"/>
    <mergeCell ref="G12:G15"/>
    <mergeCell ref="H12:H15"/>
    <mergeCell ref="I12:I15"/>
    <mergeCell ref="B12:B15"/>
  </mergeCells>
  <dataValidations count="1">
    <dataValidation allowBlank="1" showInputMessage="1" showErrorMessage="1" prompt="Monto presupuestado para el producto" sqref="P17"/>
  </dataValidations>
  <pageMargins left="0.27559055118110198" right="0.31496062992126" top="0.74803149606299202" bottom="0.74803149606299202" header="0.35433070866141703" footer="0.31496062992126"/>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POA TRIM. 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Maria Cuevas</cp:lastModifiedBy>
  <cp:lastPrinted>2019-10-22T17:28:53Z</cp:lastPrinted>
  <dcterms:created xsi:type="dcterms:W3CDTF">2017-08-21T18:14:40Z</dcterms:created>
  <dcterms:modified xsi:type="dcterms:W3CDTF">2025-04-10T22:14:52Z</dcterms:modified>
</cp:coreProperties>
</file>