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Q77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O11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Q12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O85" i="1" l="1"/>
  <c r="C11" i="1"/>
  <c r="C76" i="1"/>
  <c r="Q76" i="1" s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<sst xmlns="http://schemas.openxmlformats.org/spreadsheetml/2006/main" count="97" uniqueCount="97">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</sst>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6" zoomScale="70" zoomScaleNormal="70" zoomScaleSheetLayoutView="70" workbookViewId="0">
      <selection activeCell="D11" sqref="D11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0</v>
      </c>
      <c r="E11" s="21">
        <f t="shared" ref="E11:P11" si="0">E12+E18+E28+E38+E47+E54+E64+E69+E72</f>
        <v>20752582.870000001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311214565.13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0</v>
      </c>
      <c r="E12" s="24">
        <f t="shared" ref="E12:O12" si="1">SUM(E13:E17)</f>
        <v>20402770.93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256709500.06999999</v>
      </c>
    </row>
    <row r="13" spans="2:18" ht="18.75" x14ac:dyDescent="0.3">
      <c r="B13" s="26" t="s">
        <v>24</v>
      </c>
      <c r="C13" s="27">
        <v>234264346</v>
      </c>
      <c r="D13" s="27">
        <v>0</v>
      </c>
      <c r="E13" s="27">
        <v>17579363.52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216684982.47999999</v>
      </c>
    </row>
    <row r="14" spans="2:18" ht="18.75" x14ac:dyDescent="0.3">
      <c r="B14" s="26" t="s">
        <v>25</v>
      </c>
      <c r="C14" s="27">
        <v>10054723</v>
      </c>
      <c r="D14" s="27">
        <v>0</v>
      </c>
      <c r="E14" s="27">
        <v>153500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9901223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0</v>
      </c>
      <c r="E17" s="27">
        <v>2669907.41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30123294.59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0</v>
      </c>
      <c r="E18" s="24">
        <f t="shared" ref="E18:O18" si="3">SUM(E19:E27)</f>
        <v>349811.94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33774423.060000002</v>
      </c>
    </row>
    <row r="19" spans="2:17" ht="18.75" x14ac:dyDescent="0.3">
      <c r="B19" s="26" t="s">
        <v>30</v>
      </c>
      <c r="C19" s="27">
        <v>10159998</v>
      </c>
      <c r="D19" s="27">
        <v>0</v>
      </c>
      <c r="E19" s="10">
        <v>349811.94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9810186.0600000005</v>
      </c>
    </row>
    <row r="20" spans="2:17" ht="18.75" x14ac:dyDescent="0.3">
      <c r="B20" s="26" t="s">
        <v>31</v>
      </c>
      <c r="C20" s="27">
        <v>632000</v>
      </c>
      <c r="D20" s="27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632000</v>
      </c>
    </row>
    <row r="21" spans="2:17" ht="18.75" x14ac:dyDescent="0.3">
      <c r="B21" s="26" t="s">
        <v>32</v>
      </c>
      <c r="C21" s="27">
        <v>1695986</v>
      </c>
      <c r="D21" s="27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1695986</v>
      </c>
    </row>
    <row r="22" spans="2:17" ht="18.75" x14ac:dyDescent="0.3">
      <c r="B22" s="26" t="s">
        <v>33</v>
      </c>
      <c r="C22" s="27">
        <v>40000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40000</v>
      </c>
    </row>
    <row r="23" spans="2:17" ht="18.75" x14ac:dyDescent="0.3">
      <c r="B23" s="26" t="s">
        <v>34</v>
      </c>
      <c r="C23" s="27">
        <v>4525156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4525156</v>
      </c>
    </row>
    <row r="24" spans="2:17" ht="18.75" x14ac:dyDescent="0.3">
      <c r="B24" s="26" t="s">
        <v>35</v>
      </c>
      <c r="C24" s="27">
        <v>7100000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7100000</v>
      </c>
    </row>
    <row r="25" spans="2:17" ht="18.75" x14ac:dyDescent="0.3">
      <c r="B25" s="26" t="s">
        <v>36</v>
      </c>
      <c r="C25" s="27">
        <v>4736800</v>
      </c>
      <c r="D25" s="27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4736800</v>
      </c>
    </row>
    <row r="26" spans="2:17" ht="18.75" x14ac:dyDescent="0.3">
      <c r="B26" s="26" t="s">
        <v>37</v>
      </c>
      <c r="C26" s="27">
        <v>3557075</v>
      </c>
      <c r="D26" s="27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3557075</v>
      </c>
    </row>
    <row r="27" spans="2:17" ht="18.75" x14ac:dyDescent="0.3">
      <c r="B27" s="26" t="s">
        <v>38</v>
      </c>
      <c r="C27" s="27">
        <v>1677220</v>
      </c>
      <c r="D27" s="27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1677220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14845872</v>
      </c>
    </row>
    <row r="29" spans="2:17" ht="18.75" x14ac:dyDescent="0.3">
      <c r="B29" s="26" t="s">
        <v>40</v>
      </c>
      <c r="C29" s="27">
        <v>3933200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3933200</v>
      </c>
    </row>
    <row r="30" spans="2:17" ht="18.75" x14ac:dyDescent="0.3">
      <c r="B30" s="26" t="s">
        <v>41</v>
      </c>
      <c r="C30" s="27">
        <v>651650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651650</v>
      </c>
    </row>
    <row r="31" spans="2:17" ht="18.75" x14ac:dyDescent="0.3">
      <c r="B31" s="26" t="s">
        <v>42</v>
      </c>
      <c r="C31" s="27">
        <v>565565</v>
      </c>
      <c r="D31" s="27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565565</v>
      </c>
    </row>
    <row r="32" spans="2:17" ht="18.75" x14ac:dyDescent="0.3">
      <c r="B32" s="26" t="s">
        <v>43</v>
      </c>
      <c r="C32" s="27">
        <v>171010</v>
      </c>
      <c r="D32" s="27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171010</v>
      </c>
    </row>
    <row r="33" spans="2:39" ht="18.75" x14ac:dyDescent="0.3">
      <c r="B33" s="26" t="s">
        <v>44</v>
      </c>
      <c r="C33" s="27">
        <v>1042400</v>
      </c>
      <c r="D33" s="27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1042400</v>
      </c>
    </row>
    <row r="34" spans="2:39" ht="18.75" x14ac:dyDescent="0.3">
      <c r="B34" s="26" t="s">
        <v>45</v>
      </c>
      <c r="C34" s="27">
        <v>304660</v>
      </c>
      <c r="D34" s="27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304660</v>
      </c>
    </row>
    <row r="35" spans="2:39" ht="18.75" x14ac:dyDescent="0.3">
      <c r="B35" s="26" t="s">
        <v>46</v>
      </c>
      <c r="C35" s="27">
        <v>4990090</v>
      </c>
      <c r="D35" s="27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4990090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3187297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5884770</v>
      </c>
    </row>
    <row r="55" spans="2:17" ht="18.75" x14ac:dyDescent="0.3">
      <c r="B55" s="26" t="s">
        <v>66</v>
      </c>
      <c r="C55" s="27">
        <v>2502965</v>
      </c>
      <c r="D55" s="27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2502965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400000</v>
      </c>
      <c r="D57" s="27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400000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1846355</v>
      </c>
      <c r="D59" s="27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1846355</v>
      </c>
    </row>
    <row r="60" spans="2:17" ht="18.75" x14ac:dyDescent="0.3">
      <c r="B60" s="26" t="s">
        <v>71</v>
      </c>
      <c r="C60" s="27">
        <v>155000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155000</v>
      </c>
    </row>
    <row r="61" spans="2:17" ht="18.75" x14ac:dyDescent="0.3">
      <c r="B61" s="26" t="s">
        <v>72</v>
      </c>
      <c r="C61" s="27">
        <v>315000</v>
      </c>
      <c r="D61" s="27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315000</v>
      </c>
    </row>
    <row r="62" spans="2:17" ht="18.75" x14ac:dyDescent="0.3">
      <c r="B62" s="26" t="s">
        <v>73</v>
      </c>
      <c r="C62" s="27">
        <v>515450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0</v>
      </c>
      <c r="E85" s="34">
        <f t="shared" ref="E85:P85" si="15">E11+E76</f>
        <v>20752582.870000001</v>
      </c>
      <c r="F85" s="34">
        <f t="shared" si="15"/>
        <v>0</v>
      </c>
      <c r="G85" s="34">
        <f t="shared" si="15"/>
        <v>0</v>
      </c>
      <c r="H85" s="34">
        <f t="shared" si="15"/>
        <v>0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311214565.13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2023-02-20T20:58:15Z</dcterms:created>
  <dcterms:modified xsi:type="dcterms:W3CDTF">2023-02-20T20:58:41Z</dcterms:modified>
</cp:coreProperties>
</file>