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<sst xmlns="http://schemas.openxmlformats.org/spreadsheetml/2006/main" count="97" uniqueCount="97">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</sst>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312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060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931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7" zoomScale="60" zoomScaleNormal="70" workbookViewId="0">
      <selection activeCell="M62" sqref="M62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30482735.079999998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35462.54</v>
      </c>
      <c r="H11" s="21">
        <f t="shared" si="0"/>
        <v>545706.75</v>
      </c>
      <c r="I11" s="21">
        <f t="shared" si="0"/>
        <v>173557.1</v>
      </c>
      <c r="J11" s="21">
        <f t="shared" si="0"/>
        <v>199917.71000000002</v>
      </c>
      <c r="K11" s="21">
        <f t="shared" si="0"/>
        <v>551396.66</v>
      </c>
      <c r="L11" s="21">
        <f t="shared" si="0"/>
        <v>0</v>
      </c>
      <c r="M11" s="21">
        <f t="shared" si="0"/>
        <v>284528.7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28692165.619999997</v>
      </c>
    </row>
    <row r="12" spans="2:18" s="25" customFormat="1" ht="18.75" x14ac:dyDescent="0.3">
      <c r="B12" s="22" t="s">
        <v>23</v>
      </c>
      <c r="C12" s="23">
        <f>SUM(C13:C17)</f>
        <v>666000</v>
      </c>
      <c r="D12" s="23">
        <f>SUM(D13:D17)</f>
        <v>666000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666000</v>
      </c>
    </row>
    <row r="13" spans="2:18" ht="18.75" x14ac:dyDescent="0.3">
      <c r="B13" s="26" t="s">
        <v>24</v>
      </c>
      <c r="C13" s="27">
        <v>666000</v>
      </c>
      <c r="D13" s="27">
        <v>666000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666000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2029875</v>
      </c>
      <c r="D18" s="23">
        <f>SUM(D19:D27)</f>
        <v>8515698.8100000005</v>
      </c>
      <c r="E18" s="24">
        <f t="shared" ref="E18:P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11000.01</v>
      </c>
      <c r="J18" s="24">
        <f t="shared" si="3"/>
        <v>0</v>
      </c>
      <c r="K18" s="24">
        <f t="shared" si="3"/>
        <v>271202.90000000002</v>
      </c>
      <c r="L18" s="24">
        <f t="shared" si="3"/>
        <v>0</v>
      </c>
      <c r="M18" s="24">
        <f t="shared" si="3"/>
        <v>179668.7</v>
      </c>
      <c r="N18" s="24">
        <f t="shared" si="3"/>
        <v>0</v>
      </c>
      <c r="O18" s="24">
        <f t="shared" si="3"/>
        <v>0</v>
      </c>
      <c r="P18" s="24">
        <f t="shared" si="3"/>
        <v>0</v>
      </c>
      <c r="Q18" s="24">
        <f t="shared" si="2"/>
        <v>8053827.2000000002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1577000</v>
      </c>
      <c r="E20" s="10">
        <v>0</v>
      </c>
      <c r="F20" s="10">
        <v>0</v>
      </c>
      <c r="G20" s="10">
        <v>0</v>
      </c>
      <c r="H20" s="10">
        <v>0</v>
      </c>
      <c r="I20" s="10">
        <v>11000.01</v>
      </c>
      <c r="J20" s="10">
        <v>0</v>
      </c>
      <c r="K20" s="10">
        <v>271202.90000000002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1294797.0899999999</v>
      </c>
    </row>
    <row r="21" spans="2:17" ht="18.75" x14ac:dyDescent="0.3">
      <c r="B21" s="26" t="s">
        <v>32</v>
      </c>
      <c r="C21" s="27">
        <v>300000</v>
      </c>
      <c r="D21" s="27">
        <v>300000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300000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100000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100000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50000</v>
      </c>
      <c r="D25" s="27">
        <v>2388823.81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179668.7</v>
      </c>
      <c r="N25" s="10">
        <v>0</v>
      </c>
      <c r="O25" s="10">
        <v>0</v>
      </c>
      <c r="P25" s="10">
        <v>0</v>
      </c>
      <c r="Q25" s="24">
        <f t="shared" si="2"/>
        <v>2209155.11</v>
      </c>
    </row>
    <row r="26" spans="2:17" ht="18.75" x14ac:dyDescent="0.3">
      <c r="B26" s="26" t="s">
        <v>37</v>
      </c>
      <c r="C26" s="27">
        <v>750000</v>
      </c>
      <c r="D26" s="27">
        <v>3550000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3550000</v>
      </c>
    </row>
    <row r="27" spans="2:17" ht="18.75" x14ac:dyDescent="0.3">
      <c r="B27" s="26" t="s">
        <v>38</v>
      </c>
      <c r="C27" s="27">
        <v>299875</v>
      </c>
      <c r="D27" s="27">
        <v>599875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599875</v>
      </c>
    </row>
    <row r="28" spans="2:17" s="25" customFormat="1" ht="18.75" x14ac:dyDescent="0.3">
      <c r="B28" s="22" t="s">
        <v>39</v>
      </c>
      <c r="C28" s="23">
        <f>SUM(C29:C37)</f>
        <v>4059195</v>
      </c>
      <c r="D28" s="23">
        <f>SUM(D29:D37)</f>
        <v>7589106.2699999996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35462.54</v>
      </c>
      <c r="H28" s="24">
        <f t="shared" si="4"/>
        <v>545706.75</v>
      </c>
      <c r="I28" s="24">
        <f t="shared" si="4"/>
        <v>0</v>
      </c>
      <c r="J28" s="24">
        <f t="shared" si="4"/>
        <v>0</v>
      </c>
      <c r="K28" s="24">
        <f t="shared" si="4"/>
        <v>43904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 t="shared" si="4"/>
        <v>0</v>
      </c>
      <c r="Q28" s="24">
        <f t="shared" si="2"/>
        <v>6964032.9799999995</v>
      </c>
    </row>
    <row r="29" spans="2:17" ht="18.75" x14ac:dyDescent="0.3">
      <c r="B29" s="26" t="s">
        <v>40</v>
      </c>
      <c r="C29" s="27">
        <v>0</v>
      </c>
      <c r="D29" s="27">
        <v>6000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6000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41900</v>
      </c>
      <c r="D31" s="27">
        <v>166900</v>
      </c>
      <c r="E31" s="10">
        <v>0</v>
      </c>
      <c r="F31" s="10">
        <v>0</v>
      </c>
      <c r="G31" s="10">
        <v>35462.54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131437.46</v>
      </c>
    </row>
    <row r="32" spans="2:17" ht="18.75" x14ac:dyDescent="0.3">
      <c r="B32" s="26" t="s">
        <v>43</v>
      </c>
      <c r="C32" s="27">
        <v>0</v>
      </c>
      <c r="D32" s="27">
        <v>118455.24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118455.24</v>
      </c>
    </row>
    <row r="33" spans="2:39" ht="18.75" x14ac:dyDescent="0.3">
      <c r="B33" s="26" t="s">
        <v>44</v>
      </c>
      <c r="C33" s="27">
        <v>306000</v>
      </c>
      <c r="D33" s="27">
        <v>32000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32000</v>
      </c>
    </row>
    <row r="34" spans="2:39" ht="18.75" x14ac:dyDescent="0.3">
      <c r="B34" s="26" t="s">
        <v>45</v>
      </c>
      <c r="C34" s="27">
        <v>211170</v>
      </c>
      <c r="D34" s="27">
        <v>455626.03</v>
      </c>
      <c r="E34" s="10">
        <v>0</v>
      </c>
      <c r="F34" s="10">
        <v>0</v>
      </c>
      <c r="G34" s="10">
        <v>0</v>
      </c>
      <c r="H34" s="10">
        <v>289674.93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165951.10000000003</v>
      </c>
    </row>
    <row r="35" spans="2:39" ht="18.75" x14ac:dyDescent="0.3">
      <c r="B35" s="26" t="s">
        <v>46</v>
      </c>
      <c r="C35" s="27">
        <v>2380125</v>
      </c>
      <c r="D35" s="27">
        <v>3360125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43904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3316221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1120000</v>
      </c>
      <c r="D37" s="27">
        <v>3450000</v>
      </c>
      <c r="E37" s="10">
        <v>0</v>
      </c>
      <c r="F37" s="10">
        <v>0</v>
      </c>
      <c r="G37" s="10">
        <v>0</v>
      </c>
      <c r="H37" s="10">
        <v>256031.82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3193968.18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3244930</v>
      </c>
      <c r="D54" s="23">
        <f>SUM(D55:D63)</f>
        <v>13711930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162557.09</v>
      </c>
      <c r="J54" s="24">
        <f t="shared" si="6"/>
        <v>199917.71000000002</v>
      </c>
      <c r="K54" s="24">
        <f t="shared" si="6"/>
        <v>236289.76</v>
      </c>
      <c r="L54" s="24">
        <f t="shared" si="6"/>
        <v>0</v>
      </c>
      <c r="M54" s="29">
        <f t="shared" si="6"/>
        <v>104860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13008305.439999999</v>
      </c>
    </row>
    <row r="55" spans="2:17" ht="18.75" x14ac:dyDescent="0.3">
      <c r="B55" s="26" t="s">
        <v>66</v>
      </c>
      <c r="C55" s="27">
        <v>835930</v>
      </c>
      <c r="D55" s="27">
        <v>1625930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174717.6</v>
      </c>
      <c r="K55" s="10">
        <v>236289.76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1214922.6399999999</v>
      </c>
    </row>
    <row r="56" spans="2:17" ht="18.75" x14ac:dyDescent="0.3">
      <c r="B56" s="26" t="s">
        <v>67</v>
      </c>
      <c r="C56" s="27">
        <v>0</v>
      </c>
      <c r="D56" s="27">
        <v>50000</v>
      </c>
      <c r="E56" s="10">
        <v>0</v>
      </c>
      <c r="F56" s="10">
        <v>0</v>
      </c>
      <c r="G56" s="10">
        <v>0</v>
      </c>
      <c r="H56" s="10">
        <v>0</v>
      </c>
      <c r="I56" s="10">
        <v>39219.589999999997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10780.410000000003</v>
      </c>
    </row>
    <row r="57" spans="2:17" ht="18.75" x14ac:dyDescent="0.3">
      <c r="B57" s="26" t="s">
        <v>68</v>
      </c>
      <c r="C57" s="27">
        <v>905000</v>
      </c>
      <c r="D57" s="27">
        <v>3267000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3267000</v>
      </c>
    </row>
    <row r="58" spans="2:17" ht="18.75" x14ac:dyDescent="0.3">
      <c r="B58" s="26" t="s">
        <v>69</v>
      </c>
      <c r="C58" s="27">
        <v>0</v>
      </c>
      <c r="D58" s="27">
        <v>215000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215000</v>
      </c>
    </row>
    <row r="59" spans="2:17" ht="18.75" x14ac:dyDescent="0.3">
      <c r="B59" s="26" t="s">
        <v>70</v>
      </c>
      <c r="C59" s="27">
        <v>1204000</v>
      </c>
      <c r="D59" s="27">
        <v>7654000</v>
      </c>
      <c r="E59" s="10">
        <v>0</v>
      </c>
      <c r="F59" s="10">
        <v>0</v>
      </c>
      <c r="G59" s="10">
        <v>0</v>
      </c>
      <c r="H59" s="10">
        <v>0</v>
      </c>
      <c r="I59" s="10">
        <v>123337.5</v>
      </c>
      <c r="J59" s="10">
        <v>25200.11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7505462.3899999997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300000</v>
      </c>
      <c r="D61" s="27">
        <v>900000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104860</v>
      </c>
      <c r="N61" s="10">
        <v>0</v>
      </c>
      <c r="O61" s="10">
        <v>0</v>
      </c>
      <c r="P61" s="10">
        <v>0</v>
      </c>
      <c r="Q61" s="24">
        <f t="shared" si="2"/>
        <v>795140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30482735.079999998</v>
      </c>
      <c r="E85" s="34">
        <f t="shared" ref="E85:P85" si="15">E11+E76</f>
        <v>0</v>
      </c>
      <c r="F85" s="34">
        <f t="shared" si="15"/>
        <v>0</v>
      </c>
      <c r="G85" s="34">
        <f t="shared" si="15"/>
        <v>35462.54</v>
      </c>
      <c r="H85" s="34">
        <f t="shared" si="15"/>
        <v>545706.75</v>
      </c>
      <c r="I85" s="34">
        <f t="shared" si="15"/>
        <v>173557.1</v>
      </c>
      <c r="J85" s="34">
        <f t="shared" si="15"/>
        <v>199917.71000000002</v>
      </c>
      <c r="K85" s="34">
        <f t="shared" si="15"/>
        <v>551396.66</v>
      </c>
      <c r="L85" s="34">
        <f t="shared" si="15"/>
        <v>0</v>
      </c>
      <c r="M85" s="34">
        <f t="shared" si="15"/>
        <v>284528.7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28692165.619999997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2023-10-20T16:45:57Z</dcterms:created>
  <dcterms:modified xsi:type="dcterms:W3CDTF">2023-10-20T16:46:16Z</dcterms:modified>
</cp:coreProperties>
</file>