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<sst xmlns="http://schemas.openxmlformats.org/spreadsheetml/2006/main" count="97" uniqueCount="97">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</sst>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E67" zoomScale="70" zoomScaleNormal="70" zoomScaleSheetLayoutView="70" workbookViewId="0">
      <selection activeCell="L56" sqref="L5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15630877.289999999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68062.600000000006</v>
      </c>
      <c r="I11" s="21">
        <f t="shared" si="0"/>
        <v>19890</v>
      </c>
      <c r="J11" s="21">
        <f t="shared" si="0"/>
        <v>593700.73</v>
      </c>
      <c r="K11" s="21">
        <f t="shared" si="0"/>
        <v>0</v>
      </c>
      <c r="L11" s="21">
        <f t="shared" si="0"/>
        <v>0</v>
      </c>
      <c r="M11" s="21">
        <f t="shared" si="0"/>
        <v>17079.91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14932144.049999999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2380000</v>
      </c>
      <c r="D18" s="23">
        <f>SUM(D19:D27)</f>
        <v>4126121.05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4126121.05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630000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630000</v>
      </c>
    </row>
    <row r="21" spans="2:17" ht="18.75" x14ac:dyDescent="0.3">
      <c r="B21" s="26" t="s">
        <v>32</v>
      </c>
      <c r="C21" s="27">
        <v>150000</v>
      </c>
      <c r="D21" s="27">
        <v>150000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450000</v>
      </c>
      <c r="D25" s="27">
        <v>980000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980000</v>
      </c>
    </row>
    <row r="26" spans="2:17" ht="18.75" x14ac:dyDescent="0.3">
      <c r="B26" s="26" t="s">
        <v>37</v>
      </c>
      <c r="C26" s="27">
        <v>1000000</v>
      </c>
      <c r="D26" s="27">
        <v>2216121.0499999998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2216121.0499999998</v>
      </c>
    </row>
    <row r="27" spans="2:17" ht="18.75" x14ac:dyDescent="0.3">
      <c r="B27" s="26" t="s">
        <v>38</v>
      </c>
      <c r="C27" s="27">
        <v>150000</v>
      </c>
      <c r="D27" s="27">
        <v>150000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150000</v>
      </c>
    </row>
    <row r="28" spans="2:17" s="25" customFormat="1" ht="18.75" x14ac:dyDescent="0.3">
      <c r="B28" s="22" t="s">
        <v>39</v>
      </c>
      <c r="C28" s="23">
        <f>SUM(C29:C37)</f>
        <v>2794500</v>
      </c>
      <c r="D28" s="23">
        <f>SUM(D29:D37)</f>
        <v>3672837.3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3672837.3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97450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97450</v>
      </c>
    </row>
    <row r="32" spans="2:17" ht="18.75" x14ac:dyDescent="0.3">
      <c r="B32" s="26" t="s">
        <v>43</v>
      </c>
      <c r="C32" s="27">
        <v>0</v>
      </c>
      <c r="D32" s="27">
        <v>456740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456740</v>
      </c>
    </row>
    <row r="33" spans="2:39" ht="18.75" x14ac:dyDescent="0.3">
      <c r="B33" s="26" t="s">
        <v>44</v>
      </c>
      <c r="C33" s="27">
        <v>393270</v>
      </c>
      <c r="D33" s="27">
        <v>393270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393270</v>
      </c>
    </row>
    <row r="34" spans="2:39" ht="18.75" x14ac:dyDescent="0.3">
      <c r="B34" s="26" t="s">
        <v>45</v>
      </c>
      <c r="C34" s="27">
        <v>89780</v>
      </c>
      <c r="D34" s="27">
        <v>242877.3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242877.3</v>
      </c>
    </row>
    <row r="35" spans="2:39" ht="18.75" x14ac:dyDescent="0.3">
      <c r="B35" s="26" t="s">
        <v>46</v>
      </c>
      <c r="C35" s="27">
        <v>1384000</v>
      </c>
      <c r="D35" s="27">
        <v>1384000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1384000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830000</v>
      </c>
      <c r="D37" s="27">
        <v>1098500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1098500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4825500</v>
      </c>
      <c r="D54" s="23">
        <f>SUM(D55:D63)</f>
        <v>7831918.9399999995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68062.600000000006</v>
      </c>
      <c r="I54" s="24">
        <f t="shared" si="6"/>
        <v>19890</v>
      </c>
      <c r="J54" s="24">
        <f t="shared" si="6"/>
        <v>593700.73</v>
      </c>
      <c r="K54" s="24">
        <f t="shared" si="6"/>
        <v>0</v>
      </c>
      <c r="L54" s="24">
        <f t="shared" si="6"/>
        <v>0</v>
      </c>
      <c r="M54" s="29">
        <f t="shared" si="6"/>
        <v>17079.91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7133185.6999999993</v>
      </c>
    </row>
    <row r="55" spans="2:17" ht="18.75" x14ac:dyDescent="0.3">
      <c r="B55" s="26" t="s">
        <v>66</v>
      </c>
      <c r="C55" s="27">
        <v>490500</v>
      </c>
      <c r="D55" s="27">
        <v>522100</v>
      </c>
      <c r="E55" s="10">
        <v>0</v>
      </c>
      <c r="F55" s="10">
        <v>0</v>
      </c>
      <c r="G55" s="10">
        <v>0</v>
      </c>
      <c r="H55" s="10">
        <v>68062.600000000006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454037.4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1255000</v>
      </c>
      <c r="D57" s="27">
        <v>3465420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593700.73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2871719.27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2079000</v>
      </c>
      <c r="D59" s="27">
        <v>2843398.94</v>
      </c>
      <c r="E59" s="10">
        <v>0</v>
      </c>
      <c r="F59" s="10">
        <v>0</v>
      </c>
      <c r="G59" s="10">
        <v>0</v>
      </c>
      <c r="H59" s="10">
        <v>0</v>
      </c>
      <c r="I59" s="27">
        <v>19890</v>
      </c>
      <c r="J59" s="10">
        <v>0</v>
      </c>
      <c r="K59" s="10">
        <v>0</v>
      </c>
      <c r="L59" s="10">
        <v>0</v>
      </c>
      <c r="M59" s="10">
        <v>17079.91</v>
      </c>
      <c r="N59" s="10">
        <v>0</v>
      </c>
      <c r="O59" s="10">
        <v>0</v>
      </c>
      <c r="P59" s="10">
        <v>0</v>
      </c>
      <c r="Q59" s="24">
        <f t="shared" si="2"/>
        <v>2806429.03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1001000</v>
      </c>
      <c r="D61" s="27">
        <v>1001000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1001000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15630877.289999999</v>
      </c>
      <c r="E85" s="34">
        <f t="shared" ref="E85:P85" si="15">E11+E76</f>
        <v>0</v>
      </c>
      <c r="F85" s="34">
        <f t="shared" si="15"/>
        <v>0</v>
      </c>
      <c r="G85" s="34">
        <f t="shared" si="15"/>
        <v>0</v>
      </c>
      <c r="H85" s="34">
        <f t="shared" si="15"/>
        <v>68062.600000000006</v>
      </c>
      <c r="I85" s="34">
        <f t="shared" si="15"/>
        <v>19890</v>
      </c>
      <c r="J85" s="34">
        <f t="shared" si="15"/>
        <v>593700.73</v>
      </c>
      <c r="K85" s="34">
        <f t="shared" si="15"/>
        <v>0</v>
      </c>
      <c r="L85" s="34">
        <f t="shared" si="15"/>
        <v>0</v>
      </c>
      <c r="M85" s="34">
        <f t="shared" si="15"/>
        <v>17079.91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14932144.049999999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rintOptions horizontalCentered="1"/>
  <pageMargins left="0.2" right="0.2" top="0.75" bottom="0.75" header="0.3" footer="0.3"/>
  <pageSetup scale="3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2024-10-25T18:37:32Z</dcterms:created>
  <dcterms:modified xsi:type="dcterms:W3CDTF">2024-10-25T18:37:39Z</dcterms:modified>
</cp:coreProperties>
</file>