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ortiz\Desktop\Portal de Transparencia\2026\2 Febrero 2026\Presupuesto\"/>
    </mc:Choice>
  </mc:AlternateContent>
  <xr:revisionPtr revIDLastSave="0" documentId="8_{B5399446-6DB7-4CD2-8061-35587BD1A205}" xr6:coauthVersionLast="47" xr6:coauthVersionMax="47" xr10:uidLastSave="{00000000-0000-0000-0000-000000000000}"/>
  <bookViews>
    <workbookView xWindow="-108" yWindow="-108" windowWidth="23256" windowHeight="12456" xr2:uid="{9C685862-E3B8-4415-B7C8-D6FE9163E843}"/>
  </bookViews>
  <sheets>
    <sheet name="P2 Presupuesto Aprobado-Ejec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Q83" i="1" s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P76" i="1" s="1"/>
  <c r="O77" i="1"/>
  <c r="O76" i="1" s="1"/>
  <c r="N77" i="1"/>
  <c r="N76" i="1" s="1"/>
  <c r="M77" i="1"/>
  <c r="M76" i="1" s="1"/>
  <c r="L77" i="1"/>
  <c r="L76" i="1" s="1"/>
  <c r="K77" i="1"/>
  <c r="K76" i="1" s="1"/>
  <c r="J77" i="1"/>
  <c r="J76" i="1" s="1"/>
  <c r="I77" i="1"/>
  <c r="I76" i="1" s="1"/>
  <c r="H77" i="1"/>
  <c r="H76" i="1" s="1"/>
  <c r="G77" i="1"/>
  <c r="G76" i="1" s="1"/>
  <c r="F77" i="1"/>
  <c r="F76" i="1" s="1"/>
  <c r="E77" i="1"/>
  <c r="E76" i="1" s="1"/>
  <c r="D77" i="1"/>
  <c r="D76" i="1" s="1"/>
  <c r="Q76" i="1" s="1"/>
  <c r="C77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Q72" i="1" s="1"/>
  <c r="D72" i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Q69" i="1" s="1"/>
  <c r="E69" i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Q64" i="1" s="1"/>
  <c r="H64" i="1"/>
  <c r="G64" i="1"/>
  <c r="F64" i="1"/>
  <c r="E64" i="1"/>
  <c r="D64" i="1"/>
  <c r="C64" i="1"/>
  <c r="Q63" i="1"/>
  <c r="Q62" i="1"/>
  <c r="Q61" i="1"/>
  <c r="Q60" i="1"/>
  <c r="Q59" i="1"/>
  <c r="Q58" i="1"/>
  <c r="Q57" i="1"/>
  <c r="Q56" i="1"/>
  <c r="Q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Q47" i="1" s="1"/>
  <c r="E47" i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Q28" i="1" s="1"/>
  <c r="G28" i="1"/>
  <c r="F28" i="1"/>
  <c r="E28" i="1"/>
  <c r="D28" i="1"/>
  <c r="C28" i="1"/>
  <c r="Q27" i="1"/>
  <c r="Q26" i="1"/>
  <c r="Q25" i="1"/>
  <c r="Q24" i="1"/>
  <c r="Q23" i="1"/>
  <c r="Q22" i="1"/>
  <c r="Q21" i="1"/>
  <c r="Q20" i="1"/>
  <c r="Q19" i="1"/>
  <c r="P18" i="1"/>
  <c r="Q18" i="1" s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Q16" i="1"/>
  <c r="Q15" i="1"/>
  <c r="Q14" i="1"/>
  <c r="Q13" i="1"/>
  <c r="P12" i="1"/>
  <c r="P11" i="1" s="1"/>
  <c r="P85" i="1" s="1"/>
  <c r="O12" i="1"/>
  <c r="O11" i="1" s="1"/>
  <c r="O85" i="1" s="1"/>
  <c r="N12" i="1"/>
  <c r="N11" i="1" s="1"/>
  <c r="N85" i="1" s="1"/>
  <c r="M12" i="1"/>
  <c r="M11" i="1" s="1"/>
  <c r="M85" i="1" s="1"/>
  <c r="L12" i="1"/>
  <c r="L11" i="1" s="1"/>
  <c r="K12" i="1"/>
  <c r="K11" i="1" s="1"/>
  <c r="J12" i="1"/>
  <c r="J11" i="1" s="1"/>
  <c r="I12" i="1"/>
  <c r="I11" i="1" s="1"/>
  <c r="H12" i="1"/>
  <c r="H11" i="1" s="1"/>
  <c r="G12" i="1"/>
  <c r="G11" i="1" s="1"/>
  <c r="F12" i="1"/>
  <c r="F11" i="1" s="1"/>
  <c r="E12" i="1"/>
  <c r="E11" i="1" s="1"/>
  <c r="D12" i="1"/>
  <c r="D11" i="1" s="1"/>
  <c r="C12" i="1"/>
  <c r="C11" i="1"/>
  <c r="C85" i="1" s="1"/>
  <c r="D85" i="1" l="1"/>
  <c r="Q11" i="1"/>
  <c r="E85" i="1"/>
  <c r="F85" i="1"/>
  <c r="G85" i="1"/>
  <c r="H85" i="1"/>
  <c r="I85" i="1"/>
  <c r="J85" i="1"/>
  <c r="K85" i="1"/>
  <c r="L85" i="1"/>
  <c r="Q12" i="1"/>
  <c r="Q77" i="1"/>
  <c r="Q85" i="1" l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<sst xmlns="http://schemas.openxmlformats.org/spreadsheetml/2006/main" count="97" uniqueCount="97">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</sst>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3" fillId="0" borderId="0" xfId="0" applyNumberFormat="1" applyFont="1"/>
    <xf numFmtId="164" fontId="11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212271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D2F71861-C910-4C3F-B033-486C48BC1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241" y="400519"/>
          <a:ext cx="2453369" cy="135099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108857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2043BD4A-DF78-4232-BE59-4124514DF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94276" y="538571"/>
          <a:ext cx="1573535" cy="110952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327134A-EF50-46D5-A167-913FE7DAF865}"/>
            </a:ext>
          </a:extLst>
        </xdr:cNvPr>
        <xdr:cNvSpPr txBox="1"/>
      </xdr:nvSpPr>
      <xdr:spPr>
        <a:xfrm>
          <a:off x="1870710" y="20924519"/>
          <a:ext cx="4089400" cy="18954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2D9A96A7-555C-40CB-8D44-CE2A4DEE5ADC}"/>
            </a:ext>
          </a:extLst>
        </xdr:cNvPr>
        <xdr:cNvSpPr txBox="1"/>
      </xdr:nvSpPr>
      <xdr:spPr>
        <a:xfrm>
          <a:off x="10142220" y="22438360"/>
          <a:ext cx="5258752" cy="156892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15C9ABDE-958B-43E5-8C84-5528FDA5FC49}"/>
            </a:ext>
          </a:extLst>
        </xdr:cNvPr>
        <xdr:cNvSpPr txBox="1"/>
      </xdr:nvSpPr>
      <xdr:spPr>
        <a:xfrm>
          <a:off x="19372422" y="20986432"/>
          <a:ext cx="5528310" cy="160305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F6229-17B7-4AAE-BDAC-9153218A7888}">
  <dimension ref="B3:AM85"/>
  <sheetViews>
    <sheetView showGridLines="0" tabSelected="1" view="pageBreakPreview" topLeftCell="C1" zoomScale="70" zoomScaleNormal="70" zoomScaleSheetLayoutView="70" workbookViewId="0">
      <selection activeCell="C61" sqref="C61"/>
    </sheetView>
  </sheetViews>
  <sheetFormatPr baseColWidth="10" defaultColWidth="11.44140625" defaultRowHeight="14.4" x14ac:dyDescent="0.3"/>
  <cols>
    <col min="2" max="2" width="93.6640625" bestFit="1" customWidth="1"/>
    <col min="3" max="4" width="20" style="27" customWidth="1"/>
    <col min="5" max="13" width="18.109375" style="27" customWidth="1"/>
    <col min="14" max="14" width="17.5546875" style="27" customWidth="1"/>
    <col min="15" max="16" width="18" style="27" customWidth="1"/>
    <col min="17" max="17" width="20.88671875" style="27" customWidth="1"/>
  </cols>
  <sheetData>
    <row r="3" spans="2:18" ht="28.5" customHeight="1" x14ac:dyDescent="0.3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3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" x14ac:dyDescent="0.3">
      <c r="B5" s="5">
        <v>2026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3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3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" x14ac:dyDescent="0.35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3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" x14ac:dyDescent="0.35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" x14ac:dyDescent="0.35">
      <c r="B11" s="19" t="s">
        <v>22</v>
      </c>
      <c r="C11" s="20">
        <f>C12+C18+C28+C38+C47+C54+C64+C69+C72</f>
        <v>15000000</v>
      </c>
      <c r="D11" s="20">
        <f>D12+D18+D28+D38+D47+D54+D64+D69+D72</f>
        <v>0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0</v>
      </c>
      <c r="I11" s="21">
        <f t="shared" si="0"/>
        <v>0</v>
      </c>
      <c r="J11" s="21">
        <f t="shared" si="0"/>
        <v>0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0</v>
      </c>
    </row>
    <row r="12" spans="2:18" s="25" customFormat="1" ht="18" x14ac:dyDescent="0.35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" x14ac:dyDescent="0.35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0</v>
      </c>
    </row>
    <row r="14" spans="2:18" ht="18" x14ac:dyDescent="0.35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" x14ac:dyDescent="0.35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" x14ac:dyDescent="0.35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" x14ac:dyDescent="0.35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" x14ac:dyDescent="0.35">
      <c r="B18" s="22" t="s">
        <v>29</v>
      </c>
      <c r="C18" s="23">
        <f>SUM(C19:C27)</f>
        <v>2254000</v>
      </c>
      <c r="D18" s="23">
        <f>SUM(D19:D27)</f>
        <v>0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>SUM(P19:P27)</f>
        <v>0</v>
      </c>
      <c r="Q18" s="24">
        <f t="shared" si="2"/>
        <v>0</v>
      </c>
    </row>
    <row r="19" spans="2:17" ht="18" x14ac:dyDescent="0.35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" x14ac:dyDescent="0.35">
      <c r="B20" s="26" t="s">
        <v>31</v>
      </c>
      <c r="C20" s="27">
        <v>850000</v>
      </c>
      <c r="D20" s="27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0</v>
      </c>
    </row>
    <row r="21" spans="2:17" ht="18" x14ac:dyDescent="0.35">
      <c r="B21" s="26" t="s">
        <v>32</v>
      </c>
      <c r="C21" s="27">
        <v>0</v>
      </c>
      <c r="D21" s="27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0</v>
      </c>
    </row>
    <row r="22" spans="2:17" ht="18" x14ac:dyDescent="0.35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" x14ac:dyDescent="0.35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" x14ac:dyDescent="0.35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" x14ac:dyDescent="0.35">
      <c r="B25" s="26" t="s">
        <v>36</v>
      </c>
      <c r="C25" s="27">
        <v>404000</v>
      </c>
      <c r="D25" s="27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0</v>
      </c>
    </row>
    <row r="26" spans="2:17" ht="18" x14ac:dyDescent="0.35">
      <c r="B26" s="26" t="s">
        <v>37</v>
      </c>
      <c r="C26" s="27">
        <v>800000</v>
      </c>
      <c r="D26" s="27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0</v>
      </c>
    </row>
    <row r="27" spans="2:17" ht="18" x14ac:dyDescent="0.35">
      <c r="B27" s="26" t="s">
        <v>38</v>
      </c>
      <c r="C27" s="27">
        <v>200000</v>
      </c>
      <c r="D27" s="27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0</v>
      </c>
    </row>
    <row r="28" spans="2:17" s="25" customFormat="1" ht="18" x14ac:dyDescent="0.35">
      <c r="B28" s="22" t="s">
        <v>39</v>
      </c>
      <c r="C28" s="23">
        <f>SUM(C29:C37)</f>
        <v>2446000</v>
      </c>
      <c r="D28" s="23">
        <f>SUM(D29:D37)</f>
        <v>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SUM(P29:P37)</f>
        <v>0</v>
      </c>
      <c r="Q28" s="24">
        <f t="shared" si="2"/>
        <v>0</v>
      </c>
    </row>
    <row r="29" spans="2:17" ht="18" x14ac:dyDescent="0.35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" x14ac:dyDescent="0.35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" x14ac:dyDescent="0.35">
      <c r="B31" s="26" t="s">
        <v>42</v>
      </c>
      <c r="C31" s="27">
        <v>75000</v>
      </c>
      <c r="D31" s="27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0</v>
      </c>
    </row>
    <row r="32" spans="2:17" ht="18" x14ac:dyDescent="0.35">
      <c r="B32" s="26" t="s">
        <v>43</v>
      </c>
      <c r="C32" s="27">
        <v>0</v>
      </c>
      <c r="D32" s="27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0</v>
      </c>
    </row>
    <row r="33" spans="2:39" ht="18" x14ac:dyDescent="0.35">
      <c r="B33" s="26" t="s">
        <v>44</v>
      </c>
      <c r="C33" s="27">
        <v>200000</v>
      </c>
      <c r="D33" s="27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0</v>
      </c>
    </row>
    <row r="34" spans="2:39" ht="18" x14ac:dyDescent="0.35">
      <c r="B34" s="26" t="s">
        <v>45</v>
      </c>
      <c r="C34" s="27">
        <v>483000</v>
      </c>
      <c r="D34" s="27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0</v>
      </c>
    </row>
    <row r="35" spans="2:39" ht="18" x14ac:dyDescent="0.35">
      <c r="B35" s="26" t="s">
        <v>46</v>
      </c>
      <c r="C35" s="27">
        <v>800000</v>
      </c>
      <c r="D35" s="27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0</v>
      </c>
    </row>
    <row r="36" spans="2:39" ht="18" x14ac:dyDescent="0.35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" x14ac:dyDescent="0.35">
      <c r="B37" s="26" t="s">
        <v>48</v>
      </c>
      <c r="C37" s="27">
        <v>888000</v>
      </c>
      <c r="D37" s="27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0</v>
      </c>
    </row>
    <row r="38" spans="2:39" s="25" customFormat="1" ht="18" x14ac:dyDescent="0.35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f t="shared" si="2"/>
        <v>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2:39" ht="18" x14ac:dyDescent="0.35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" x14ac:dyDescent="0.35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" x14ac:dyDescent="0.35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" x14ac:dyDescent="0.35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" x14ac:dyDescent="0.35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" x14ac:dyDescent="0.35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" x14ac:dyDescent="0.35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" x14ac:dyDescent="0.35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" x14ac:dyDescent="0.35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4">
        <f t="shared" si="5"/>
        <v>0</v>
      </c>
      <c r="M47" s="24">
        <f t="shared" si="5"/>
        <v>0</v>
      </c>
      <c r="N47" s="24">
        <f t="shared" si="5"/>
        <v>0</v>
      </c>
      <c r="O47" s="24">
        <f t="shared" si="5"/>
        <v>0</v>
      </c>
      <c r="P47" s="24">
        <f t="shared" si="5"/>
        <v>0</v>
      </c>
      <c r="Q47" s="24">
        <f t="shared" si="2"/>
        <v>0</v>
      </c>
    </row>
    <row r="48" spans="2:39" ht="18" x14ac:dyDescent="0.35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" x14ac:dyDescent="0.35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" x14ac:dyDescent="0.35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" x14ac:dyDescent="0.35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" x14ac:dyDescent="0.35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" x14ac:dyDescent="0.35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" x14ac:dyDescent="0.35">
      <c r="B54" s="22" t="s">
        <v>65</v>
      </c>
      <c r="C54" s="23">
        <f>SUM(C55:C63)</f>
        <v>10300000</v>
      </c>
      <c r="D54" s="23">
        <f>SUM(D55:D63)</f>
        <v>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4">
        <f t="shared" si="6"/>
        <v>0</v>
      </c>
      <c r="N54" s="24">
        <f t="shared" si="6"/>
        <v>0</v>
      </c>
      <c r="O54" s="24">
        <f t="shared" si="6"/>
        <v>0</v>
      </c>
      <c r="P54" s="24">
        <f t="shared" si="6"/>
        <v>0</v>
      </c>
      <c r="Q54" s="24">
        <f t="shared" si="2"/>
        <v>0</v>
      </c>
    </row>
    <row r="55" spans="2:17" ht="18" x14ac:dyDescent="0.35">
      <c r="B55" s="26" t="s">
        <v>66</v>
      </c>
      <c r="C55" s="27">
        <v>0</v>
      </c>
      <c r="D55" s="27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0</v>
      </c>
    </row>
    <row r="56" spans="2:17" ht="18" x14ac:dyDescent="0.35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" x14ac:dyDescent="0.35">
      <c r="B57" s="26" t="s">
        <v>68</v>
      </c>
      <c r="C57" s="27">
        <v>2145000</v>
      </c>
      <c r="D57" s="27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0</v>
      </c>
    </row>
    <row r="58" spans="2:17" ht="18" x14ac:dyDescent="0.35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" x14ac:dyDescent="0.35">
      <c r="B59" s="26" t="s">
        <v>70</v>
      </c>
      <c r="C59" s="27">
        <v>3855000</v>
      </c>
      <c r="D59" s="27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0</v>
      </c>
    </row>
    <row r="60" spans="2:17" ht="18" x14ac:dyDescent="0.35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" x14ac:dyDescent="0.35">
      <c r="B61" s="26" t="s">
        <v>72</v>
      </c>
      <c r="C61" s="27">
        <v>4300000</v>
      </c>
      <c r="D61" s="27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0</v>
      </c>
    </row>
    <row r="62" spans="2:17" ht="18" x14ac:dyDescent="0.35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" x14ac:dyDescent="0.35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" x14ac:dyDescent="0.35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30">
        <f t="shared" si="7"/>
        <v>0</v>
      </c>
      <c r="M64" s="30">
        <f t="shared" si="7"/>
        <v>0</v>
      </c>
      <c r="N64" s="30">
        <f t="shared" si="7"/>
        <v>0</v>
      </c>
      <c r="O64" s="30">
        <f t="shared" si="7"/>
        <v>0</v>
      </c>
      <c r="P64" s="24">
        <f t="shared" si="7"/>
        <v>0</v>
      </c>
      <c r="Q64" s="24">
        <f t="shared" si="2"/>
        <v>0</v>
      </c>
    </row>
    <row r="65" spans="2:17" ht="18" x14ac:dyDescent="0.35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" x14ac:dyDescent="0.35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" x14ac:dyDescent="0.35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" x14ac:dyDescent="0.35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" x14ac:dyDescent="0.35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" x14ac:dyDescent="0.35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" x14ac:dyDescent="0.35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" x14ac:dyDescent="0.35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" x14ac:dyDescent="0.35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" x14ac:dyDescent="0.35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" x14ac:dyDescent="0.35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" x14ac:dyDescent="0.35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" x14ac:dyDescent="0.35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ref="Q77:Q85" si="12">D77-E77-F77-G77-H77-I77-J77-K77-L77-M77-N77-O77-P77</f>
        <v>0</v>
      </c>
    </row>
    <row r="78" spans="2:17" ht="18" x14ac:dyDescent="0.35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" x14ac:dyDescent="0.35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" x14ac:dyDescent="0.35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" x14ac:dyDescent="0.35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" x14ac:dyDescent="0.35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" x14ac:dyDescent="0.35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" x14ac:dyDescent="0.35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" x14ac:dyDescent="0.35">
      <c r="B85" s="31" t="s">
        <v>96</v>
      </c>
      <c r="C85" s="32">
        <f>C11+C76</f>
        <v>15000000</v>
      </c>
      <c r="D85" s="32">
        <f>D11+D76</f>
        <v>0</v>
      </c>
      <c r="E85" s="33">
        <f t="shared" ref="E85:P85" si="15">E11+E76</f>
        <v>0</v>
      </c>
      <c r="F85" s="33">
        <f t="shared" si="15"/>
        <v>0</v>
      </c>
      <c r="G85" s="33">
        <f t="shared" si="15"/>
        <v>0</v>
      </c>
      <c r="H85" s="33">
        <f t="shared" si="15"/>
        <v>0</v>
      </c>
      <c r="I85" s="33">
        <f t="shared" si="15"/>
        <v>0</v>
      </c>
      <c r="J85" s="33">
        <f t="shared" si="15"/>
        <v>0</v>
      </c>
      <c r="K85" s="33">
        <f t="shared" si="15"/>
        <v>0</v>
      </c>
      <c r="L85" s="33">
        <f t="shared" si="15"/>
        <v>0</v>
      </c>
      <c r="M85" s="33">
        <f>M11+M76</f>
        <v>0</v>
      </c>
      <c r="N85" s="33">
        <f t="shared" ref="N85:O85" si="16">N11+N76</f>
        <v>0</v>
      </c>
      <c r="O85" s="33">
        <f t="shared" si="16"/>
        <v>0</v>
      </c>
      <c r="P85" s="33">
        <f t="shared" si="15"/>
        <v>0</v>
      </c>
      <c r="Q85" s="33">
        <f t="shared" si="12"/>
        <v>0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2026-03-19T16:08:27Z</dcterms:created>
  <dcterms:modified xsi:type="dcterms:W3CDTF">2026-03-19T16:08:38Z</dcterms:modified>
</cp:coreProperties>
</file>