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C76" i="1" s="1"/>
  <c r="D77" i="1"/>
  <c r="C77" i="1"/>
  <c r="D76" i="1"/>
  <c r="D72" i="1"/>
  <c r="C72" i="1"/>
  <c r="D69" i="1"/>
  <c r="C69" i="1"/>
  <c r="D64" i="1"/>
  <c r="C64" i="1"/>
  <c r="D54" i="1"/>
  <c r="C54" i="1"/>
  <c r="D47" i="1"/>
  <c r="C47" i="1"/>
  <c r="D38" i="1"/>
  <c r="C38" i="1"/>
  <c r="D28" i="1"/>
  <c r="C28" i="1"/>
  <c r="C11" i="1" s="1"/>
  <c r="C85" i="1" s="1"/>
  <c r="D18" i="1"/>
  <c r="C18" i="1"/>
  <c r="F18" i="1" s="1"/>
  <c r="D12" i="1"/>
  <c r="D11" i="1" s="1"/>
  <c r="D85" i="1" s="1"/>
  <c r="C12" i="1"/>
  <c r="F28" i="1" l="1"/>
  <c r="F29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<sst xmlns="http://schemas.openxmlformats.org/spreadsheetml/2006/main" count="86" uniqueCount="86">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</sst>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43" fontId="5" fillId="0" borderId="0" xfId="1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43" fontId="8" fillId="0" borderId="0" xfId="1" applyFont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43" fontId="10" fillId="0" borderId="0" xfId="1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43" fontId="0" fillId="0" borderId="0" xfId="1" applyFon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43" fontId="3" fillId="0" borderId="0" xfId="1" applyFont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817244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485775"/>
          <a:ext cx="1074419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624675"/>
          <a:ext cx="25114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F14" sqref="F14"/>
    </sheetView>
  </sheetViews>
  <sheetFormatPr baseColWidth="10" defaultColWidth="11.42578125" defaultRowHeight="15" x14ac:dyDescent="0.25"/>
  <cols>
    <col min="2" max="2" width="103" customWidth="1"/>
    <col min="3" max="3" width="17.5703125" style="22" customWidth="1"/>
    <col min="4" max="4" width="16.7109375" style="22" customWidth="1"/>
    <col min="6" max="6" width="13" style="23" bestFit="1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</row>
    <row r="4" spans="1:15" ht="21" customHeight="1" x14ac:dyDescent="0.25">
      <c r="B4" s="6" t="s">
        <v>1</v>
      </c>
      <c r="C4" s="7"/>
      <c r="D4" s="7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11">
        <v>2026</v>
      </c>
      <c r="C5" s="12"/>
      <c r="D5" s="12"/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</row>
    <row r="6" spans="1:15" ht="15.75" customHeight="1" x14ac:dyDescent="0.25">
      <c r="B6" s="16" t="s">
        <v>2</v>
      </c>
      <c r="C6" s="17"/>
      <c r="D6" s="17"/>
      <c r="E6" s="18"/>
      <c r="F6" s="19"/>
      <c r="G6" s="20"/>
      <c r="H6" s="20"/>
      <c r="I6" s="20"/>
      <c r="J6" s="20"/>
      <c r="K6" s="20"/>
      <c r="L6" s="20"/>
      <c r="M6" s="20"/>
      <c r="N6" s="20"/>
      <c r="O6" s="20"/>
    </row>
    <row r="7" spans="1:15" ht="15.75" customHeight="1" x14ac:dyDescent="0.25">
      <c r="A7" s="21"/>
      <c r="B7" s="16" t="s">
        <v>3</v>
      </c>
      <c r="C7" s="17"/>
      <c r="D7" s="17"/>
      <c r="E7" s="21"/>
      <c r="F7" s="19"/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5">
      <c r="B8" t="s">
        <v>4</v>
      </c>
    </row>
    <row r="9" spans="1:15" ht="15" customHeight="1" x14ac:dyDescent="0.25">
      <c r="B9" s="24" t="s">
        <v>5</v>
      </c>
      <c r="C9" s="25" t="s">
        <v>6</v>
      </c>
      <c r="D9" s="25" t="s">
        <v>7</v>
      </c>
      <c r="E9" s="26"/>
    </row>
    <row r="10" spans="1:15" ht="23.25" customHeight="1" x14ac:dyDescent="0.25">
      <c r="B10" s="24"/>
      <c r="C10" s="27"/>
      <c r="D10" s="27"/>
      <c r="E10" s="26"/>
    </row>
    <row r="11" spans="1:15" x14ac:dyDescent="0.25">
      <c r="B11" s="28" t="s">
        <v>8</v>
      </c>
      <c r="C11" s="29">
        <f>C12+C18+C28+C38+C47+C54+C64+C69+C72</f>
        <v>331967148</v>
      </c>
      <c r="D11" s="29">
        <f>D12+D18+D28+D38+D47+D54+D64+D69+D72</f>
        <v>331967548</v>
      </c>
      <c r="E11" s="26"/>
    </row>
    <row r="12" spans="1:15" s="30" customFormat="1" x14ac:dyDescent="0.25">
      <c r="B12" s="31" t="s">
        <v>9</v>
      </c>
      <c r="C12" s="32">
        <f>SUM(C13:C17)</f>
        <v>295827207</v>
      </c>
      <c r="D12" s="32">
        <f>SUM(D13:D17)</f>
        <v>295827207</v>
      </c>
      <c r="E12" s="33"/>
      <c r="F12" s="34"/>
    </row>
    <row r="13" spans="1:15" x14ac:dyDescent="0.25">
      <c r="B13" s="35" t="s">
        <v>10</v>
      </c>
      <c r="C13" s="22">
        <v>227433481</v>
      </c>
      <c r="D13" s="22">
        <v>182490568</v>
      </c>
      <c r="E13" s="26"/>
    </row>
    <row r="14" spans="1:15" x14ac:dyDescent="0.25">
      <c r="B14" s="35" t="s">
        <v>11</v>
      </c>
      <c r="C14" s="22">
        <v>36634790</v>
      </c>
      <c r="D14" s="22">
        <v>81577703</v>
      </c>
      <c r="E14" s="26"/>
    </row>
    <row r="15" spans="1:15" x14ac:dyDescent="0.25">
      <c r="B15" s="35" t="s">
        <v>12</v>
      </c>
      <c r="C15" s="22">
        <v>0</v>
      </c>
      <c r="D15" s="22">
        <v>0</v>
      </c>
      <c r="E15" s="26"/>
    </row>
    <row r="16" spans="1:15" x14ac:dyDescent="0.25">
      <c r="B16" s="35" t="s">
        <v>13</v>
      </c>
      <c r="C16" s="22">
        <v>0</v>
      </c>
      <c r="D16" s="22">
        <v>0</v>
      </c>
      <c r="E16" s="26"/>
    </row>
    <row r="17" spans="2:6" x14ac:dyDescent="0.25">
      <c r="B17" s="35" t="s">
        <v>14</v>
      </c>
      <c r="C17" s="22">
        <v>31758936</v>
      </c>
      <c r="D17" s="22">
        <v>31758936</v>
      </c>
      <c r="E17" s="26"/>
    </row>
    <row r="18" spans="2:6" s="30" customFormat="1" x14ac:dyDescent="0.25">
      <c r="B18" s="31" t="s">
        <v>15</v>
      </c>
      <c r="C18" s="32">
        <f>SUM(C19:C27)</f>
        <v>24244426</v>
      </c>
      <c r="D18" s="32">
        <f>SUM(D19:D27)</f>
        <v>24243826</v>
      </c>
      <c r="E18" s="33"/>
      <c r="F18" s="34">
        <f>+C18*0.01</f>
        <v>242444.26</v>
      </c>
    </row>
    <row r="19" spans="2:6" x14ac:dyDescent="0.25">
      <c r="B19" s="35" t="s">
        <v>16</v>
      </c>
      <c r="C19" s="22">
        <v>9382281</v>
      </c>
      <c r="D19" s="22">
        <v>9381681</v>
      </c>
      <c r="E19" s="26"/>
    </row>
    <row r="20" spans="2:6" x14ac:dyDescent="0.25">
      <c r="B20" s="35" t="s">
        <v>17</v>
      </c>
      <c r="C20" s="22">
        <v>184000</v>
      </c>
      <c r="D20" s="22">
        <v>184000</v>
      </c>
      <c r="E20" s="26"/>
    </row>
    <row r="21" spans="2:6" x14ac:dyDescent="0.25">
      <c r="B21" s="35" t="s">
        <v>18</v>
      </c>
      <c r="C21" s="22">
        <v>940000</v>
      </c>
      <c r="D21" s="22">
        <v>940000</v>
      </c>
      <c r="E21" s="26"/>
    </row>
    <row r="22" spans="2:6" x14ac:dyDescent="0.25">
      <c r="B22" s="35" t="s">
        <v>19</v>
      </c>
      <c r="C22" s="22">
        <v>150000</v>
      </c>
      <c r="D22" s="22">
        <v>150000</v>
      </c>
      <c r="E22" s="26"/>
    </row>
    <row r="23" spans="2:6" x14ac:dyDescent="0.25">
      <c r="B23" s="35" t="s">
        <v>20</v>
      </c>
      <c r="C23" s="22">
        <v>5233145</v>
      </c>
      <c r="D23" s="22">
        <v>5233145</v>
      </c>
    </row>
    <row r="24" spans="2:6" x14ac:dyDescent="0.25">
      <c r="B24" s="35" t="s">
        <v>21</v>
      </c>
      <c r="C24" s="22">
        <v>6024000</v>
      </c>
      <c r="D24" s="22">
        <v>6024000</v>
      </c>
    </row>
    <row r="25" spans="2:6" x14ac:dyDescent="0.25">
      <c r="B25" s="35" t="s">
        <v>22</v>
      </c>
      <c r="C25" s="22">
        <v>1689000</v>
      </c>
      <c r="D25" s="22">
        <v>1689000</v>
      </c>
    </row>
    <row r="26" spans="2:6" x14ac:dyDescent="0.25">
      <c r="B26" s="35" t="s">
        <v>23</v>
      </c>
      <c r="C26" s="22">
        <v>242000</v>
      </c>
      <c r="D26" s="22">
        <v>242000</v>
      </c>
    </row>
    <row r="27" spans="2:6" x14ac:dyDescent="0.25">
      <c r="B27" s="35" t="s">
        <v>24</v>
      </c>
      <c r="C27" s="22">
        <v>400000</v>
      </c>
      <c r="D27" s="22">
        <v>400000</v>
      </c>
    </row>
    <row r="28" spans="2:6" s="30" customFormat="1" x14ac:dyDescent="0.25">
      <c r="B28" s="31" t="s">
        <v>25</v>
      </c>
      <c r="C28" s="32">
        <f>SUM(C29:C37)</f>
        <v>11857515</v>
      </c>
      <c r="D28" s="32">
        <f>SUM(D29:D37)</f>
        <v>11858515</v>
      </c>
      <c r="F28" s="34">
        <f>+C28*0.01</f>
        <v>118575.15000000001</v>
      </c>
    </row>
    <row r="29" spans="2:6" x14ac:dyDescent="0.25">
      <c r="B29" s="35" t="s">
        <v>26</v>
      </c>
      <c r="C29" s="22">
        <v>3795000</v>
      </c>
      <c r="D29" s="22">
        <v>3795000</v>
      </c>
      <c r="F29" s="23">
        <f>+F28+F18</f>
        <v>361019.41000000003</v>
      </c>
    </row>
    <row r="30" spans="2:6" x14ac:dyDescent="0.25">
      <c r="B30" s="35" t="s">
        <v>27</v>
      </c>
      <c r="C30" s="22">
        <v>40000</v>
      </c>
      <c r="D30" s="22">
        <v>40000</v>
      </c>
    </row>
    <row r="31" spans="2:6" x14ac:dyDescent="0.25">
      <c r="B31" s="35" t="s">
        <v>28</v>
      </c>
      <c r="C31" s="22">
        <v>260000</v>
      </c>
      <c r="D31" s="22">
        <v>260000</v>
      </c>
    </row>
    <row r="32" spans="2:6" x14ac:dyDescent="0.25">
      <c r="B32" s="35" t="s">
        <v>29</v>
      </c>
      <c r="C32" s="22">
        <v>1000</v>
      </c>
      <c r="D32" s="22">
        <v>2000</v>
      </c>
    </row>
    <row r="33" spans="2:6" x14ac:dyDescent="0.25">
      <c r="B33" s="35" t="s">
        <v>30</v>
      </c>
      <c r="C33" s="22">
        <v>2000</v>
      </c>
      <c r="D33" s="22">
        <v>2000</v>
      </c>
    </row>
    <row r="34" spans="2:6" x14ac:dyDescent="0.25">
      <c r="B34" s="35" t="s">
        <v>31</v>
      </c>
      <c r="C34" s="22">
        <v>18000</v>
      </c>
      <c r="D34" s="22">
        <v>18000</v>
      </c>
    </row>
    <row r="35" spans="2:6" x14ac:dyDescent="0.25">
      <c r="B35" s="35" t="s">
        <v>32</v>
      </c>
      <c r="C35" s="22">
        <v>6250000</v>
      </c>
      <c r="D35" s="22">
        <v>6250000</v>
      </c>
    </row>
    <row r="36" spans="2:6" x14ac:dyDescent="0.25">
      <c r="B36" s="35" t="s">
        <v>33</v>
      </c>
      <c r="C36" s="22">
        <v>0</v>
      </c>
      <c r="D36" s="22">
        <v>0</v>
      </c>
    </row>
    <row r="37" spans="2:6" x14ac:dyDescent="0.25">
      <c r="B37" s="35" t="s">
        <v>34</v>
      </c>
      <c r="C37" s="22">
        <v>1491515</v>
      </c>
      <c r="D37" s="22">
        <v>1491515</v>
      </c>
    </row>
    <row r="38" spans="2:6" s="30" customFormat="1" x14ac:dyDescent="0.25">
      <c r="B38" s="31" t="s">
        <v>35</v>
      </c>
      <c r="C38" s="32">
        <f>SUM(C39:C46)</f>
        <v>0</v>
      </c>
      <c r="D38" s="32">
        <f>SUM(D39:D46)</f>
        <v>0</v>
      </c>
      <c r="F38" s="34"/>
    </row>
    <row r="39" spans="2:6" x14ac:dyDescent="0.25">
      <c r="B39" s="35" t="s">
        <v>36</v>
      </c>
      <c r="C39" s="22">
        <v>0</v>
      </c>
      <c r="D39" s="22">
        <v>0</v>
      </c>
    </row>
    <row r="40" spans="2:6" x14ac:dyDescent="0.25">
      <c r="B40" s="35" t="s">
        <v>37</v>
      </c>
      <c r="C40" s="22">
        <v>0</v>
      </c>
      <c r="D40" s="22">
        <v>0</v>
      </c>
    </row>
    <row r="41" spans="2:6" x14ac:dyDescent="0.25">
      <c r="B41" s="35" t="s">
        <v>38</v>
      </c>
      <c r="C41" s="22">
        <v>0</v>
      </c>
      <c r="D41" s="22">
        <v>0</v>
      </c>
    </row>
    <row r="42" spans="2:6" x14ac:dyDescent="0.25">
      <c r="B42" s="35" t="s">
        <v>39</v>
      </c>
      <c r="C42" s="22">
        <v>0</v>
      </c>
      <c r="D42" s="22">
        <v>0</v>
      </c>
    </row>
    <row r="43" spans="2:6" x14ac:dyDescent="0.25">
      <c r="B43" s="35" t="s">
        <v>40</v>
      </c>
      <c r="C43" s="22">
        <v>0</v>
      </c>
      <c r="D43" s="22">
        <v>0</v>
      </c>
    </row>
    <row r="44" spans="2:6" x14ac:dyDescent="0.25">
      <c r="B44" s="35" t="s">
        <v>41</v>
      </c>
      <c r="C44" s="22">
        <v>0</v>
      </c>
      <c r="D44" s="22">
        <v>0</v>
      </c>
    </row>
    <row r="45" spans="2:6" x14ac:dyDescent="0.25">
      <c r="B45" s="35" t="s">
        <v>42</v>
      </c>
      <c r="C45" s="22">
        <v>0</v>
      </c>
      <c r="D45" s="22">
        <v>0</v>
      </c>
    </row>
    <row r="46" spans="2:6" x14ac:dyDescent="0.25">
      <c r="B46" s="35" t="s">
        <v>43</v>
      </c>
      <c r="C46" s="22">
        <v>0</v>
      </c>
      <c r="D46" s="22">
        <v>0</v>
      </c>
    </row>
    <row r="47" spans="2:6" s="30" customFormat="1" x14ac:dyDescent="0.25">
      <c r="B47" s="31" t="s">
        <v>44</v>
      </c>
      <c r="C47" s="32">
        <f>SUM(C48:C53)</f>
        <v>0</v>
      </c>
      <c r="D47" s="32">
        <f>SUM(D48:D53)</f>
        <v>0</v>
      </c>
      <c r="F47" s="34"/>
    </row>
    <row r="48" spans="2:6" x14ac:dyDescent="0.25">
      <c r="B48" s="35" t="s">
        <v>45</v>
      </c>
      <c r="C48" s="22">
        <v>0</v>
      </c>
      <c r="D48" s="22">
        <v>0</v>
      </c>
    </row>
    <row r="49" spans="2:6" x14ac:dyDescent="0.25">
      <c r="B49" s="35" t="s">
        <v>46</v>
      </c>
      <c r="C49" s="22">
        <v>0</v>
      </c>
      <c r="D49" s="22">
        <v>0</v>
      </c>
    </row>
    <row r="50" spans="2:6" x14ac:dyDescent="0.25">
      <c r="B50" s="35" t="s">
        <v>47</v>
      </c>
      <c r="C50" s="22">
        <v>0</v>
      </c>
      <c r="D50" s="22">
        <v>0</v>
      </c>
    </row>
    <row r="51" spans="2:6" x14ac:dyDescent="0.25">
      <c r="B51" s="35" t="s">
        <v>48</v>
      </c>
      <c r="C51" s="22">
        <v>0</v>
      </c>
      <c r="D51" s="22">
        <v>0</v>
      </c>
    </row>
    <row r="52" spans="2:6" x14ac:dyDescent="0.25">
      <c r="B52" s="35" t="s">
        <v>49</v>
      </c>
      <c r="C52" s="22">
        <v>0</v>
      </c>
      <c r="D52" s="22">
        <v>0</v>
      </c>
    </row>
    <row r="53" spans="2:6" x14ac:dyDescent="0.25">
      <c r="B53" s="35" t="s">
        <v>50</v>
      </c>
      <c r="C53" s="22">
        <v>0</v>
      </c>
      <c r="D53" s="22">
        <v>0</v>
      </c>
    </row>
    <row r="54" spans="2:6" s="30" customFormat="1" x14ac:dyDescent="0.25">
      <c r="B54" s="31" t="s">
        <v>51</v>
      </c>
      <c r="C54" s="32">
        <f>SUM(C55:C63)</f>
        <v>38000</v>
      </c>
      <c r="D54" s="32">
        <f>SUM(D55:D63)</f>
        <v>38000</v>
      </c>
      <c r="F54" s="34"/>
    </row>
    <row r="55" spans="2:6" x14ac:dyDescent="0.25">
      <c r="B55" s="35" t="s">
        <v>52</v>
      </c>
      <c r="C55" s="22">
        <v>38000</v>
      </c>
      <c r="D55" s="22">
        <v>38000</v>
      </c>
    </row>
    <row r="56" spans="2:6" x14ac:dyDescent="0.25">
      <c r="B56" s="35" t="s">
        <v>53</v>
      </c>
      <c r="C56" s="22">
        <v>0</v>
      </c>
      <c r="D56" s="22">
        <v>0</v>
      </c>
    </row>
    <row r="57" spans="2:6" x14ac:dyDescent="0.25">
      <c r="B57" s="35" t="s">
        <v>54</v>
      </c>
      <c r="C57" s="22">
        <v>0</v>
      </c>
      <c r="D57" s="22">
        <v>0</v>
      </c>
    </row>
    <row r="58" spans="2:6" x14ac:dyDescent="0.25">
      <c r="B58" s="35" t="s">
        <v>55</v>
      </c>
      <c r="C58" s="22">
        <v>0</v>
      </c>
      <c r="D58" s="22">
        <v>0</v>
      </c>
    </row>
    <row r="59" spans="2:6" x14ac:dyDescent="0.25">
      <c r="B59" s="35" t="s">
        <v>56</v>
      </c>
      <c r="C59" s="22">
        <v>0</v>
      </c>
      <c r="D59" s="22">
        <v>0</v>
      </c>
    </row>
    <row r="60" spans="2:6" x14ac:dyDescent="0.25">
      <c r="B60" s="35" t="s">
        <v>57</v>
      </c>
      <c r="C60" s="22">
        <v>0</v>
      </c>
      <c r="D60" s="22">
        <v>0</v>
      </c>
    </row>
    <row r="61" spans="2:6" x14ac:dyDescent="0.25">
      <c r="B61" s="35" t="s">
        <v>58</v>
      </c>
      <c r="C61" s="22">
        <v>0</v>
      </c>
      <c r="D61" s="22">
        <v>0</v>
      </c>
    </row>
    <row r="62" spans="2:6" x14ac:dyDescent="0.25">
      <c r="B62" s="35" t="s">
        <v>59</v>
      </c>
      <c r="C62" s="22">
        <v>0</v>
      </c>
      <c r="D62" s="22">
        <v>0</v>
      </c>
    </row>
    <row r="63" spans="2:6" x14ac:dyDescent="0.25">
      <c r="B63" s="35" t="s">
        <v>60</v>
      </c>
      <c r="C63" s="22">
        <v>0</v>
      </c>
      <c r="D63" s="22">
        <v>0</v>
      </c>
    </row>
    <row r="64" spans="2:6" s="30" customFormat="1" x14ac:dyDescent="0.25">
      <c r="B64" s="31" t="s">
        <v>61</v>
      </c>
      <c r="C64" s="32">
        <f>SUM(C65:C68)</f>
        <v>0</v>
      </c>
      <c r="D64" s="32">
        <f>SUM(D65:D68)</f>
        <v>0</v>
      </c>
      <c r="F64" s="34"/>
    </row>
    <row r="65" spans="2:6" x14ac:dyDescent="0.25">
      <c r="B65" s="35" t="s">
        <v>62</v>
      </c>
      <c r="C65" s="22">
        <v>0</v>
      </c>
      <c r="D65" s="22">
        <v>0</v>
      </c>
    </row>
    <row r="66" spans="2:6" x14ac:dyDescent="0.25">
      <c r="B66" s="35" t="s">
        <v>63</v>
      </c>
      <c r="C66" s="22">
        <v>0</v>
      </c>
      <c r="D66" s="22">
        <v>0</v>
      </c>
    </row>
    <row r="67" spans="2:6" x14ac:dyDescent="0.25">
      <c r="B67" s="35" t="s">
        <v>64</v>
      </c>
      <c r="C67" s="22">
        <v>0</v>
      </c>
      <c r="D67" s="22">
        <v>0</v>
      </c>
    </row>
    <row r="68" spans="2:6" x14ac:dyDescent="0.25">
      <c r="B68" s="35" t="s">
        <v>65</v>
      </c>
      <c r="C68" s="22">
        <v>0</v>
      </c>
      <c r="D68" s="22">
        <v>0</v>
      </c>
    </row>
    <row r="69" spans="2:6" s="30" customFormat="1" x14ac:dyDescent="0.25">
      <c r="B69" s="31" t="s">
        <v>66</v>
      </c>
      <c r="C69" s="32">
        <f>SUM(C70:C71)</f>
        <v>0</v>
      </c>
      <c r="D69" s="32">
        <f>SUM(D70:D71)</f>
        <v>0</v>
      </c>
      <c r="F69" s="34"/>
    </row>
    <row r="70" spans="2:6" x14ac:dyDescent="0.25">
      <c r="B70" s="35" t="s">
        <v>67</v>
      </c>
      <c r="C70" s="22">
        <v>0</v>
      </c>
      <c r="D70" s="22">
        <v>0</v>
      </c>
    </row>
    <row r="71" spans="2:6" x14ac:dyDescent="0.25">
      <c r="B71" s="35" t="s">
        <v>68</v>
      </c>
      <c r="C71" s="22">
        <v>0</v>
      </c>
      <c r="D71" s="22">
        <v>0</v>
      </c>
    </row>
    <row r="72" spans="2:6" s="30" customFormat="1" x14ac:dyDescent="0.25">
      <c r="B72" s="31" t="s">
        <v>69</v>
      </c>
      <c r="C72" s="32">
        <f>SUM(C73:C75)</f>
        <v>0</v>
      </c>
      <c r="D72" s="32">
        <f>SUM(D73:D75)</f>
        <v>0</v>
      </c>
      <c r="F72" s="34"/>
    </row>
    <row r="73" spans="2:6" x14ac:dyDescent="0.25">
      <c r="B73" s="35" t="s">
        <v>70</v>
      </c>
      <c r="C73" s="22">
        <v>0</v>
      </c>
      <c r="D73" s="22">
        <v>0</v>
      </c>
    </row>
    <row r="74" spans="2:6" x14ac:dyDescent="0.25">
      <c r="B74" s="35" t="s">
        <v>71</v>
      </c>
      <c r="C74" s="22">
        <v>0</v>
      </c>
      <c r="D74" s="22">
        <v>0</v>
      </c>
    </row>
    <row r="75" spans="2:6" x14ac:dyDescent="0.25">
      <c r="B75" s="35" t="s">
        <v>72</v>
      </c>
      <c r="C75" s="22">
        <v>0</v>
      </c>
      <c r="D75" s="22">
        <v>0</v>
      </c>
    </row>
    <row r="76" spans="2:6" s="30" customFormat="1" x14ac:dyDescent="0.25">
      <c r="B76" s="28" t="s">
        <v>73</v>
      </c>
      <c r="C76" s="29">
        <f>C77+C80+C83</f>
        <v>0</v>
      </c>
      <c r="D76" s="29">
        <f>D77+D80+D83</f>
        <v>0</v>
      </c>
      <c r="F76" s="34"/>
    </row>
    <row r="77" spans="2:6" s="30" customFormat="1" x14ac:dyDescent="0.25">
      <c r="B77" s="31" t="s">
        <v>74</v>
      </c>
      <c r="C77" s="32">
        <f>SUM(C78:C79)</f>
        <v>0</v>
      </c>
      <c r="D77" s="32">
        <f>SUM(D78:D79)</f>
        <v>0</v>
      </c>
      <c r="F77" s="34"/>
    </row>
    <row r="78" spans="2:6" x14ac:dyDescent="0.25">
      <c r="B78" s="35" t="s">
        <v>75</v>
      </c>
      <c r="C78" s="22">
        <v>0</v>
      </c>
      <c r="D78" s="22">
        <v>0</v>
      </c>
    </row>
    <row r="79" spans="2:6" x14ac:dyDescent="0.25">
      <c r="B79" s="35" t="s">
        <v>76</v>
      </c>
      <c r="C79" s="22">
        <v>0</v>
      </c>
      <c r="D79" s="22">
        <v>0</v>
      </c>
    </row>
    <row r="80" spans="2:6" s="30" customFormat="1" x14ac:dyDescent="0.25">
      <c r="B80" s="31" t="s">
        <v>77</v>
      </c>
      <c r="C80" s="32">
        <f>SUM(C81:C82)</f>
        <v>0</v>
      </c>
      <c r="D80" s="32">
        <f>SUM(D81:D82)</f>
        <v>0</v>
      </c>
      <c r="F80" s="34"/>
    </row>
    <row r="81" spans="2:6" x14ac:dyDescent="0.25">
      <c r="B81" s="35" t="s">
        <v>78</v>
      </c>
      <c r="C81" s="22">
        <v>0</v>
      </c>
      <c r="D81" s="22">
        <v>0</v>
      </c>
    </row>
    <row r="82" spans="2:6" x14ac:dyDescent="0.25">
      <c r="B82" s="35" t="s">
        <v>79</v>
      </c>
      <c r="C82" s="22">
        <v>0</v>
      </c>
      <c r="D82" s="22">
        <v>0</v>
      </c>
    </row>
    <row r="83" spans="2:6" s="30" customFormat="1" x14ac:dyDescent="0.25">
      <c r="B83" s="31" t="s">
        <v>80</v>
      </c>
      <c r="C83" s="32">
        <f>SUM(C84)</f>
        <v>0</v>
      </c>
      <c r="D83" s="32">
        <f>SUM(D84)</f>
        <v>0</v>
      </c>
      <c r="F83" s="34"/>
    </row>
    <row r="84" spans="2:6" x14ac:dyDescent="0.25">
      <c r="B84" s="35" t="s">
        <v>81</v>
      </c>
      <c r="C84" s="22">
        <v>0</v>
      </c>
      <c r="D84" s="22">
        <v>0</v>
      </c>
    </row>
    <row r="85" spans="2:6" x14ac:dyDescent="0.25">
      <c r="B85" s="36" t="s">
        <v>82</v>
      </c>
      <c r="C85" s="37">
        <f>C11+C76</f>
        <v>331967148</v>
      </c>
      <c r="D85" s="37">
        <f>D11+D76</f>
        <v>331967548</v>
      </c>
    </row>
    <row r="90" spans="2:6" ht="15.75" thickBot="1" x14ac:dyDescent="0.3"/>
    <row r="91" spans="2:6" ht="26.25" customHeight="1" thickBot="1" x14ac:dyDescent="0.3">
      <c r="B91" s="38" t="s">
        <v>83</v>
      </c>
    </row>
    <row r="92" spans="2:6" ht="33.75" customHeight="1" thickBot="1" x14ac:dyDescent="0.3">
      <c r="B92" s="39" t="s">
        <v>84</v>
      </c>
    </row>
    <row r="93" spans="2:6" ht="60.75" thickBot="1" x14ac:dyDescent="0.3">
      <c r="B93" s="40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2026-02-20T19:24:34Z</dcterms:created>
  <dcterms:modified xsi:type="dcterms:W3CDTF">2026-02-20T19:24:53Z</dcterms:modified>
</cp:coreProperties>
</file>